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225" windowWidth="16065" windowHeight="13845" tabRatio="958" activeTab="5"/>
  </bookViews>
  <sheets>
    <sheet name="TITULNÍ LIST" sheetId="1" r:id="rId1"/>
    <sheet name="rekapitulace" sheetId="2" r:id="rId2"/>
    <sheet name="přípravní práce" sheetId="3" r:id="rId3"/>
    <sheet name="truhlářské výrobky" sheetId="4" r:id="rId4"/>
    <sheet name="zámečnické výrobky" sheetId="5" r:id="rId5"/>
    <sheet name="Osvetleni" sheetId="6" r:id="rId6"/>
    <sheet name="Elektroinstalace" sheetId="7" r:id="rId7"/>
    <sheet name="Konzervace-obnova" sheetId="8" r:id="rId8"/>
  </sheets>
  <externalReferences>
    <externalReference r:id="rId11"/>
    <externalReference r:id="rId12"/>
  </externalReferences>
  <definedNames>
    <definedName name="_10Excel_BuiltIn_Print_Area_8_1" localSheetId="7">#REF!</definedName>
    <definedName name="_10Excel_BuiltIn_Print_Area_8_1">#REF!</definedName>
    <definedName name="_1Excel_BuiltIn_Print_Area_10_1" localSheetId="7">#REF!</definedName>
    <definedName name="_1Excel_BuiltIn_Print_Area_10_1">#REF!</definedName>
    <definedName name="_2Excel_BuiltIn_Print_Area_11_1" localSheetId="7">#REF!</definedName>
    <definedName name="_2Excel_BuiltIn_Print_Area_11_1">#REF!</definedName>
    <definedName name="_3Excel_BuiltIn_Print_Area_15_1" localSheetId="7">#REF!</definedName>
    <definedName name="_3Excel_BuiltIn_Print_Area_15_1">#REF!</definedName>
    <definedName name="_4Excel_BuiltIn_Print_Area_16_1" localSheetId="7">#REF!</definedName>
    <definedName name="_4Excel_BuiltIn_Print_Area_16_1">#REF!</definedName>
    <definedName name="_5Excel_BuiltIn_Print_Area_17_1" localSheetId="7">#REF!</definedName>
    <definedName name="_5Excel_BuiltIn_Print_Area_17_1">#REF!</definedName>
    <definedName name="_6Excel_BuiltIn_Print_Area_18_1" localSheetId="7">#REF!</definedName>
    <definedName name="_6Excel_BuiltIn_Print_Area_18_1">#REF!</definedName>
    <definedName name="_7Excel_BuiltIn_Print_Area_19_1" localSheetId="7">#REF!</definedName>
    <definedName name="_7Excel_BuiltIn_Print_Area_19_1">#REF!</definedName>
    <definedName name="_8Excel_BuiltIn_Print_Area_6_1" localSheetId="6">'Elektroinstalace'!$A$1:$H$139</definedName>
    <definedName name="_8Excel_BuiltIn_Print_Area_6_1" localSheetId="7">'Konzervace-obnova'!$A$1:$H$138</definedName>
    <definedName name="_9Excel_BuiltIn_Print_Area_6_1">'zámečnické výrobky'!$A$1:$H$128</definedName>
    <definedName name="cisloobjektu">'[1]Krycí list'!$A$4</definedName>
    <definedName name="Excel_BuiltIn_Print_Area_20" localSheetId="6">#REF!</definedName>
    <definedName name="Excel_BuiltIn_Print_Area_20" localSheetId="7">#REF!</definedName>
    <definedName name="Excel_BuiltIn_Print_Area_20">#REF!</definedName>
    <definedName name="nazevobjektu">'[1]Krycí list'!$C$4</definedName>
    <definedName name="_xlnm.Print_Area" localSheetId="6">'Elektroinstalace'!$A$1:$I$18</definedName>
    <definedName name="_xlnm.Print_Area" localSheetId="7">'Konzervace-obnova'!$A$1:$I$29</definedName>
    <definedName name="_xlnm.Print_Area" localSheetId="5">'Osvetleni'!$A$1:$I$19</definedName>
    <definedName name="_xlnm.Print_Area" localSheetId="2">'přípravní práce'!$A$1:$J$8</definedName>
    <definedName name="_xlnm.Print_Area" localSheetId="1">'rekapitulace'!$A$1:$C$13</definedName>
    <definedName name="_xlnm.Print_Area" localSheetId="0">'TITULNÍ LIST'!$A$1:$I$54</definedName>
    <definedName name="_xlnm.Print_Area" localSheetId="3">'truhlářské výrobky'!$A$1:$K$14</definedName>
    <definedName name="_xlnm.Print_Area" localSheetId="4">'zámečnické výrobky'!$A$1:$I$22</definedName>
    <definedName name="_xlnm.Print_Titles" localSheetId="3">'truhlářské výrobky'!$1:$4</definedName>
  </definedNames>
  <calcPr fullCalcOnLoad="1"/>
</workbook>
</file>

<file path=xl/sharedStrings.xml><?xml version="1.0" encoding="utf-8"?>
<sst xmlns="http://schemas.openxmlformats.org/spreadsheetml/2006/main" count="1284" uniqueCount="224">
  <si>
    <t>097</t>
  </si>
  <si>
    <t>099</t>
  </si>
  <si>
    <t>7111</t>
  </si>
  <si>
    <t>P</t>
  </si>
  <si>
    <t>713</t>
  </si>
  <si>
    <t>762</t>
  </si>
  <si>
    <t>PŘÍPRAVNÉ PRÁCE</t>
  </si>
  <si>
    <t>TRUHLÁŘSKÉ VÝROBKY</t>
  </si>
  <si>
    <t>ZÁMEČNICKÉ VÝROBKY</t>
  </si>
  <si>
    <t>DPH 21%</t>
  </si>
  <si>
    <t>Přípravné práce</t>
  </si>
  <si>
    <t>Truhlářské výrobky</t>
  </si>
  <si>
    <t>Zámečnické výrobky</t>
  </si>
  <si>
    <t>Dokumentace pro výběr uchazeče</t>
  </si>
  <si>
    <t>Centrum sklářského umění Huť František v Sázavě</t>
  </si>
  <si>
    <t xml:space="preserve"> </t>
  </si>
  <si>
    <t>REKAPITULACE - CELKOVÁ</t>
  </si>
  <si>
    <t>Celkem [Kč]</t>
  </si>
  <si>
    <t>CELKEM BEZ DPH</t>
  </si>
  <si>
    <t>CELKEM S DPH</t>
  </si>
  <si>
    <t>Objekt</t>
  </si>
  <si>
    <t>Centrum sklářského uměmí Huť František v Sázavě</t>
  </si>
  <si>
    <t>Typ</t>
  </si>
  <si>
    <t>Díl</t>
  </si>
  <si>
    <t>K/P</t>
  </si>
  <si>
    <t>Položka</t>
  </si>
  <si>
    <t>Popis</t>
  </si>
  <si>
    <t>Dopl. popis</t>
  </si>
  <si>
    <t>MJ</t>
  </si>
  <si>
    <t>Výměra</t>
  </si>
  <si>
    <t>Jedn. cena</t>
  </si>
  <si>
    <t>Cena</t>
  </si>
  <si>
    <t>D</t>
  </si>
  <si>
    <t>X</t>
  </si>
  <si>
    <t>01</t>
  </si>
  <si>
    <t>KPL</t>
  </si>
  <si>
    <t>02</t>
  </si>
  <si>
    <t>Objekt celkem bez DPH</t>
  </si>
  <si>
    <t>001</t>
  </si>
  <si>
    <t>C</t>
  </si>
  <si>
    <t>002</t>
  </si>
  <si>
    <t>0020</t>
  </si>
  <si>
    <t>KS</t>
  </si>
  <si>
    <t>H</t>
  </si>
  <si>
    <t>M</t>
  </si>
  <si>
    <t>0063</t>
  </si>
  <si>
    <t>009</t>
  </si>
  <si>
    <t>094</t>
  </si>
  <si>
    <t>096</t>
  </si>
  <si>
    <t>7630</t>
  </si>
  <si>
    <t>764</t>
  </si>
  <si>
    <t>Dodávka a montáž v kompletním provedení de Tabulky výrobků</t>
  </si>
  <si>
    <t>766</t>
  </si>
  <si>
    <t>Konstrukce truhlářské</t>
  </si>
  <si>
    <t>7663</t>
  </si>
  <si>
    <t>7669</t>
  </si>
  <si>
    <t>767</t>
  </si>
  <si>
    <t>771</t>
  </si>
  <si>
    <t>775</t>
  </si>
  <si>
    <t>777</t>
  </si>
  <si>
    <t>781</t>
  </si>
  <si>
    <t>782</t>
  </si>
  <si>
    <t>783</t>
  </si>
  <si>
    <t>784</t>
  </si>
  <si>
    <t>KA</t>
  </si>
  <si>
    <t>MO</t>
  </si>
  <si>
    <t>Mobiliář</t>
  </si>
  <si>
    <t>ZR</t>
  </si>
  <si>
    <t>OK</t>
  </si>
  <si>
    <t>Ost</t>
  </si>
  <si>
    <t>PO</t>
  </si>
  <si>
    <t>VYT</t>
  </si>
  <si>
    <t xml:space="preserve">Zámečnické výrobky </t>
  </si>
  <si>
    <t>Výroba v kompletním provedení de Tabulky výrobků</t>
  </si>
  <si>
    <t>Gobo clona - nástavec pro projekci textu  na zeď</t>
  </si>
  <si>
    <t>m</t>
  </si>
  <si>
    <t>Elektroinstalace</t>
  </si>
  <si>
    <t>Výroba a instalace v kompletním provedení de Tabulky výrobků</t>
  </si>
  <si>
    <t>Rám a visící sklářské píšťaly s bublinami 6700x800mm - doprava, zapojení zdrojů</t>
  </si>
  <si>
    <t>Lištový světlomet/Projektor pro použití s Gobo clonou, doprava, zapojení zdrojů, nastavení a nasměrování projekce</t>
  </si>
  <si>
    <t>Lištový světlomet - doprava, zapojení zdrojů,  nastavení směru a intenzity</t>
  </si>
  <si>
    <t>Skleněná vitrína na nožkách s plátnem - doprava, zapojení vnitřních zdrojů vitríny do podlahové zásuvky</t>
  </si>
  <si>
    <t>Skleněná vitrína, členěná - doprava, zapojení vnitřních zdrojů vitríny do podlahové zásuvky</t>
  </si>
  <si>
    <t>Kruhový stůl s tlačítky a mícháním světla - doprava, zapojení vnitřního zdroje světla do podlahové zásuvky a propojení s DALI protokonem - míchání barvy světla pomocí 12-ti tlačítek na stole</t>
  </si>
  <si>
    <t>Čtvercový ocelový stůl se zdrojem světla 600x600mm - doprava, zapojení vnitřního zdroje světla do podlahové zásuvky, nasměrování zdroje na skleněný otočný hranol a nastavení intenzity</t>
  </si>
  <si>
    <t xml:space="preserve">Rycí tabule na zdi - doprava, zapojení zdrojů </t>
  </si>
  <si>
    <t>Místnost</t>
  </si>
  <si>
    <t>2.14</t>
  </si>
  <si>
    <t>2.19</t>
  </si>
  <si>
    <t>1.35</t>
  </si>
  <si>
    <t>2.17</t>
  </si>
  <si>
    <t>2.22</t>
  </si>
  <si>
    <t>1.34</t>
  </si>
  <si>
    <t>1.33b</t>
  </si>
  <si>
    <t>1.32</t>
  </si>
  <si>
    <t>Regálový systém  - doprava, zapojení zdrojů</t>
  </si>
  <si>
    <t>1.33B</t>
  </si>
  <si>
    <t>OSV1</t>
  </si>
  <si>
    <t>OSV2</t>
  </si>
  <si>
    <t>OSV3</t>
  </si>
  <si>
    <t>OSV4</t>
  </si>
  <si>
    <t>ZV1</t>
  </si>
  <si>
    <t>ZV2</t>
  </si>
  <si>
    <t>ZV3</t>
  </si>
  <si>
    <t>ZV4</t>
  </si>
  <si>
    <t>ZV5</t>
  </si>
  <si>
    <t>ZV6</t>
  </si>
  <si>
    <t>ZV7</t>
  </si>
  <si>
    <t>ZV8</t>
  </si>
  <si>
    <t>ZV9</t>
  </si>
  <si>
    <t>ZV10</t>
  </si>
  <si>
    <t>ZV11</t>
  </si>
  <si>
    <t>TRV1</t>
  </si>
  <si>
    <t>TRV2</t>
  </si>
  <si>
    <t>TRV3</t>
  </si>
  <si>
    <t>TRV4</t>
  </si>
  <si>
    <t>TRV5</t>
  </si>
  <si>
    <t>TRV8</t>
  </si>
  <si>
    <t>TRV9</t>
  </si>
  <si>
    <t>Konzervace / Obnova sklářských pomůcek pro expozici</t>
  </si>
  <si>
    <t xml:space="preserve">Konzervace / Obnova </t>
  </si>
  <si>
    <t>Dřevěné přepravky</t>
  </si>
  <si>
    <t>Síta na sklářský písek</t>
  </si>
  <si>
    <t>Drátěné přepravní klece</t>
  </si>
  <si>
    <t>Šamotové L-ka pro zakrývání sklářské hutě</t>
  </si>
  <si>
    <t>Šamotové kruhy prům. 40cm</t>
  </si>
  <si>
    <t>Svařované křížové stojánky na sklářské píšťaly</t>
  </si>
  <si>
    <t>Sklářské ocelové nářadí, kleště, nože, nůžky</t>
  </si>
  <si>
    <t>Dřevěné kruhové formy pro foukání skla</t>
  </si>
  <si>
    <t>Dřevěné pomůcky pro tvarování horkého skla, špachtle, plácačky,boty,rukavice, krycí brýle</t>
  </si>
  <si>
    <t>Sklářské píšťaly pro foukání skla</t>
  </si>
  <si>
    <t>Průmyslová váha</t>
  </si>
  <si>
    <t>Brusný kotouč</t>
  </si>
  <si>
    <t>Skleněné trychtýře</t>
  </si>
  <si>
    <t>Ocelový vůz pro přepravu žhavého skla</t>
  </si>
  <si>
    <t>Obrázek</t>
  </si>
  <si>
    <t>Ocelová vana</t>
  </si>
  <si>
    <t>Dřevěné stoličky</t>
  </si>
  <si>
    <t>Plechové sklářské korýtko</t>
  </si>
  <si>
    <t>Vidle, lopaty</t>
  </si>
  <si>
    <t>Šamotové obloukové a obdelníkové desky pro zakrytí pece</t>
  </si>
  <si>
    <t>Šamotová kruhová vana</t>
  </si>
  <si>
    <t>Skleněné dózy</t>
  </si>
  <si>
    <t>Plechová skříň</t>
  </si>
  <si>
    <t>1,2</t>
  </si>
  <si>
    <t>2,3</t>
  </si>
  <si>
    <t>3.4</t>
  </si>
  <si>
    <t>5</t>
  </si>
  <si>
    <t>K</t>
  </si>
  <si>
    <t>8</t>
  </si>
  <si>
    <t>7,9</t>
  </si>
  <si>
    <t>8,19</t>
  </si>
  <si>
    <t>11,12,13,14</t>
  </si>
  <si>
    <t>15,16</t>
  </si>
  <si>
    <t>17</t>
  </si>
  <si>
    <t>6,20</t>
  </si>
  <si>
    <t>21,22</t>
  </si>
  <si>
    <t>25,26,27</t>
  </si>
  <si>
    <t>28,29</t>
  </si>
  <si>
    <t>30</t>
  </si>
  <si>
    <t>32</t>
  </si>
  <si>
    <t>33</t>
  </si>
  <si>
    <t>34</t>
  </si>
  <si>
    <t>31,35</t>
  </si>
  <si>
    <t>36</t>
  </si>
  <si>
    <t>37</t>
  </si>
  <si>
    <t>ZV12</t>
  </si>
  <si>
    <t>1.34a</t>
  </si>
  <si>
    <t>ZV13</t>
  </si>
  <si>
    <t>ZV14</t>
  </si>
  <si>
    <t>ks</t>
  </si>
  <si>
    <t>1.32, 1.33a, 1.33b, 1.34a, 1.35, 2.14, 2.17, 2.19, 2.22</t>
  </si>
  <si>
    <t xml:space="preserve"> 1.33a</t>
  </si>
  <si>
    <t>expozice</t>
  </si>
  <si>
    <t>„Vybavení Centra sklářského umění Huť František v Sázavě kancelářským a expozičním nábytkem a osvětlovací technikou“</t>
  </si>
  <si>
    <t>ZV</t>
  </si>
  <si>
    <t>PP</t>
  </si>
  <si>
    <t>TRV</t>
  </si>
  <si>
    <t>EI</t>
  </si>
  <si>
    <t>Expoziční osvětlení</t>
  </si>
  <si>
    <t>Světelná rampa - zapojení, doprava</t>
  </si>
  <si>
    <t>OSVĚTLENÍ</t>
  </si>
  <si>
    <t>ELEKTROINSTALACE</t>
  </si>
  <si>
    <t>KONZERVACE-OBNOVA</t>
  </si>
  <si>
    <r>
      <t xml:space="preserve">Rám a visící sklářské píšťaly s bublinami 6700x800mm, viz. Pdf: 2013.8.8. Expozice Hut Frantisek:  </t>
    </r>
    <r>
      <rPr>
        <b/>
        <sz val="10"/>
        <rFont val="Calibri"/>
        <family val="2"/>
      </rPr>
      <t>Stránka číslo 1   Výkres: Mobiliář ZV-1</t>
    </r>
  </si>
  <si>
    <r>
      <t xml:space="preserve">Čtvercový ocelový sokl černý - svařovaný 500x500mm   viz. Pdf: 2013.8.8. Expozice Hut Frantisek:  </t>
    </r>
    <r>
      <rPr>
        <b/>
        <sz val="10"/>
        <rFont val="Calibri"/>
        <family val="2"/>
      </rPr>
      <t>Stránka číslo 2   Výkres: Mobiliář ZV-2</t>
    </r>
  </si>
  <si>
    <r>
      <t xml:space="preserve">Obdélníkový ocelový stůl bílý - svařovaný 3900x600mm  viz. Pdf: 2013.8.8. Expozice Hut Frantisek:  </t>
    </r>
    <r>
      <rPr>
        <b/>
        <sz val="10"/>
        <rFont val="Calibri"/>
        <family val="2"/>
      </rPr>
      <t>Stránka číslo 3   Výkres: Mobiliář ZV-3</t>
    </r>
  </si>
  <si>
    <r>
      <t xml:space="preserve">Rycí skleněná tabule na zdi 2000x1000mm  viz. Pdf: 2013.8.8. Expozice Hut Frantisek: </t>
    </r>
    <r>
      <rPr>
        <b/>
        <sz val="10"/>
        <rFont val="Calibri"/>
        <family val="2"/>
      </rPr>
      <t xml:space="preserve"> Stránka číslo 4   Výkres: Mobiliář ZV-4</t>
    </r>
  </si>
  <si>
    <r>
      <t xml:space="preserve">Čtvercový ocelový stůl 600x600mm   viz. Pdf: 2013.8.8. Expozice Hut Frantisek:  </t>
    </r>
    <r>
      <rPr>
        <b/>
        <sz val="10"/>
        <rFont val="Calibri"/>
        <family val="2"/>
      </rPr>
      <t>Stránka číslo 5   Výkres: Mobiliář ZV-5</t>
    </r>
  </si>
  <si>
    <r>
      <t xml:space="preserve">Čtvercový ocelový stůl se zdrojem světla 600x600mm    viz. Pdf: 2013.8.8. Expozice Hut Frantisek: </t>
    </r>
    <r>
      <rPr>
        <b/>
        <sz val="10"/>
        <rFont val="Calibri"/>
        <family val="2"/>
      </rPr>
      <t xml:space="preserve"> Stránka číslo 6   Výkres: Mobiliář ZV-6</t>
    </r>
  </si>
  <si>
    <r>
      <t xml:space="preserve">Čtvercový ocelový stůl - s otočným mechanismem 600x600mm   viz. Pdf: 2013.8.8. Expozice Hut Frantisek: </t>
    </r>
    <r>
      <rPr>
        <b/>
        <sz val="10"/>
        <rFont val="Calibri"/>
        <family val="2"/>
      </rPr>
      <t xml:space="preserve"> Stránka číslo 7   Výkres: Mobiliář ZV-7</t>
    </r>
  </si>
  <si>
    <r>
      <t xml:space="preserve">Skleněná vitrína, členěná 4000x600mm   viz. Pdf: 2013.8.8. Expozice Hut Frantisek: </t>
    </r>
    <r>
      <rPr>
        <b/>
        <sz val="10"/>
        <rFont val="Calibri"/>
        <family val="2"/>
      </rPr>
      <t xml:space="preserve"> Stránka číslo 10   Výkres: Mobiliář ZV-10</t>
    </r>
  </si>
  <si>
    <r>
      <t xml:space="preserve">Čtvercový stůl s koláčem sklářských ingrediencí      viz. Pdf: 2013.8.8. Expozice Hut Frantisek: </t>
    </r>
    <r>
      <rPr>
        <b/>
        <sz val="10"/>
        <rFont val="Calibri"/>
        <family val="2"/>
      </rPr>
      <t xml:space="preserve"> Stránka číslo 9   Výkres: Mobiliář ZV-9</t>
    </r>
  </si>
  <si>
    <r>
      <t xml:space="preserve">Kruhový stůl s tlačítky a mícháním světla    viz. Pdf: 2013.8.8. Expozice Hut Frantisek: </t>
    </r>
    <r>
      <rPr>
        <b/>
        <sz val="10"/>
        <rFont val="Calibri"/>
        <family val="2"/>
      </rPr>
      <t xml:space="preserve"> Stránka číslo 8   Výkres: Mobiliář ZV-8</t>
    </r>
  </si>
  <si>
    <r>
      <t xml:space="preserve">Skleněná vitrína na nožkách s plátnem 2000x600mm   viz. Pdf: 2013.8.8. Expozice Hut Frantisek: </t>
    </r>
    <r>
      <rPr>
        <b/>
        <sz val="10"/>
        <rFont val="Calibri"/>
        <family val="2"/>
      </rPr>
      <t xml:space="preserve"> Stránka číslo 11   Výkres: Mobiliář ZV-11</t>
    </r>
  </si>
  <si>
    <r>
      <t xml:space="preserve">Obdélníkový stůl se vzorky sklářských technologií na destičkách skla   viz. Pdf: 2013.8.8. Expozice Hut Frantisek:  </t>
    </r>
    <r>
      <rPr>
        <b/>
        <sz val="10"/>
        <rFont val="Calibri"/>
        <family val="2"/>
      </rPr>
      <t>Stránka číslo 12   Výkres: Mobiliář ZV-12</t>
    </r>
  </si>
  <si>
    <r>
      <t xml:space="preserve">Dřevěné Police s ocel. triangly   viz. Pdf: 2013.8.8. Expozice Hut Frantisek: </t>
    </r>
    <r>
      <rPr>
        <b/>
        <sz val="10"/>
        <rFont val="Calibri"/>
        <family val="2"/>
      </rPr>
      <t xml:space="preserve"> Stránka číslo 13   Výkres: Mobiliář ZV-13</t>
    </r>
  </si>
  <si>
    <r>
      <t xml:space="preserve">Opalovaný stůl - velký 6550x2000mm    </t>
    </r>
    <r>
      <rPr>
        <b/>
        <sz val="10"/>
        <rFont val="Calibri"/>
        <family val="2"/>
      </rPr>
      <t xml:space="preserve"> viz. Pdf: 2013.8.8. Expozice Hut Frantisek:  Stránka číslo 14   Výkres pdf: Mobiliář TRV-1</t>
    </r>
  </si>
  <si>
    <r>
      <t xml:space="preserve">Opalovaný stůl - malý 1500x600mm   </t>
    </r>
    <r>
      <rPr>
        <b/>
        <sz val="10"/>
        <rFont val="Calibri"/>
        <family val="2"/>
      </rPr>
      <t xml:space="preserve"> viz. Pdf: 2013.8.8. Expozice Hut Frantisek:  Stránka číslo 15   Výkres pdf: Mobiliář TRV-2</t>
    </r>
  </si>
  <si>
    <t xml:space="preserve">Průmyslový ocelový vozík    </t>
  </si>
  <si>
    <r>
      <t xml:space="preserve">Mobilní deskové sokly 1500x1500mm    </t>
    </r>
    <r>
      <rPr>
        <b/>
        <sz val="10"/>
        <rFont val="Calibri"/>
        <family val="2"/>
      </rPr>
      <t xml:space="preserve"> viz. Pdf: 2013.8.8. Expozice Hut Frantisek:  Stránka číslo 14   Výkres pdf: Mobiliář TRV-5</t>
    </r>
  </si>
  <si>
    <r>
      <t xml:space="preserve">přenosný řečnický pult    </t>
    </r>
    <r>
      <rPr>
        <b/>
        <sz val="10"/>
        <rFont val="Calibri"/>
        <family val="2"/>
      </rPr>
      <t xml:space="preserve"> viz. Výkres pdf: Mobiliar-TRV8</t>
    </r>
  </si>
  <si>
    <r>
      <t xml:space="preserve">Regálový systém   </t>
    </r>
    <r>
      <rPr>
        <b/>
        <sz val="10"/>
        <rFont val="Calibri"/>
        <family val="2"/>
      </rPr>
      <t xml:space="preserve"> viz. Pdf: 2013.8.8. Expozice Hut Frantisek:  Stránka číslo 17, pdf: Trv4 Hut Frantisek stránky 1a až 6f Výkres pdf: Mobiliář TRV-4</t>
    </r>
  </si>
  <si>
    <r>
      <t xml:space="preserve">Podium z opalovaných prken 6x1m , výměra 6m2    </t>
    </r>
    <r>
      <rPr>
        <b/>
        <sz val="10"/>
        <rFont val="Calibri"/>
        <family val="2"/>
      </rPr>
      <t xml:space="preserve"> viz. Pdf: 2013.8.8. Expozice Hut Frantisek:  Stránka číslo 16   Výkres pdf: Mobiliář TRV-3</t>
    </r>
  </si>
  <si>
    <t>každá místnost expozice</t>
  </si>
  <si>
    <r>
      <t xml:space="preserve">Světelná rampa-LÁVKY 3x5,5m + 12m + 5m + PECE 3x2m    </t>
    </r>
    <r>
      <rPr>
        <b/>
        <sz val="10"/>
        <rFont val="Calibri"/>
        <family val="2"/>
      </rPr>
      <t xml:space="preserve"> viz. Pdf: 2013.8.8. Osvětlení Hut Frantisek:  Stránka číslo 1 </t>
    </r>
  </si>
  <si>
    <t>127 + 30 rezerva</t>
  </si>
  <si>
    <t>20+5 rezerva</t>
  </si>
  <si>
    <r>
      <t xml:space="preserve">Světelná rampa </t>
    </r>
    <r>
      <rPr>
        <b/>
        <sz val="10"/>
        <rFont val="Calibri"/>
        <family val="2"/>
      </rPr>
      <t xml:space="preserve"> viz. Pdf: 2013.8.8. Osvětlení Hut Frantisek:  Stránka číslo 2</t>
    </r>
  </si>
  <si>
    <r>
      <t xml:space="preserve">Světelná rampa </t>
    </r>
    <r>
      <rPr>
        <b/>
        <sz val="10"/>
        <rFont val="Calibri"/>
        <family val="2"/>
      </rPr>
      <t xml:space="preserve"> viz. Pdf: 2013.8.8. Osvětlení Hut Frantisek:  Stránka číslo 3</t>
    </r>
  </si>
  <si>
    <r>
      <t xml:space="preserve">Světelná rampa </t>
    </r>
    <r>
      <rPr>
        <b/>
        <sz val="10"/>
        <rFont val="Calibri"/>
        <family val="2"/>
      </rPr>
      <t xml:space="preserve"> viz. Pdf: 2013.8.8. Osvětlení Hut Frantisek:  Stránka číslo 4</t>
    </r>
  </si>
  <si>
    <r>
      <t xml:space="preserve">Světelná rampa 3x8m </t>
    </r>
    <r>
      <rPr>
        <b/>
        <sz val="10"/>
        <rFont val="Calibri"/>
        <family val="2"/>
      </rPr>
      <t xml:space="preserve"> viz. Pdf: 2013.8.8. Osvětlení Hut Frantisek:  Stránka číslo 5</t>
    </r>
  </si>
  <si>
    <r>
      <t xml:space="preserve">Světelná rampa </t>
    </r>
    <r>
      <rPr>
        <b/>
        <sz val="10"/>
        <rFont val="Calibri"/>
        <family val="2"/>
      </rPr>
      <t xml:space="preserve"> viz. Pdf: 2013.8.8. Osvětlení Hut Frantisek:  Stránka číslo 6</t>
    </r>
  </si>
  <si>
    <r>
      <t xml:space="preserve">Světelná rampa 2x11m </t>
    </r>
    <r>
      <rPr>
        <b/>
        <sz val="10"/>
        <rFont val="Calibri"/>
        <family val="2"/>
      </rPr>
      <t xml:space="preserve"> viz. Pdf: 2013.8.8. Osvětlení Hut Frantisek:  Stránka číslo 7</t>
    </r>
  </si>
  <si>
    <r>
      <t xml:space="preserve">Světelná rampa </t>
    </r>
    <r>
      <rPr>
        <b/>
        <sz val="10"/>
        <rFont val="Calibri"/>
        <family val="2"/>
      </rPr>
      <t xml:space="preserve"> viz. Pdf: 2013.8.8. Osvětlení Hut Frantisek:  Stránka číslo 8</t>
    </r>
  </si>
  <si>
    <r>
      <t xml:space="preserve">Světelná rampa  9x5m </t>
    </r>
    <r>
      <rPr>
        <b/>
        <sz val="10"/>
        <rFont val="Calibri"/>
        <family val="2"/>
      </rPr>
      <t xml:space="preserve"> viz. Pdf: 2013.8.8. Osvětlení Hut Frantisek:  Stránka číslo 9</t>
    </r>
  </si>
  <si>
    <r>
      <t xml:space="preserve">Lištový světlomet   </t>
    </r>
    <r>
      <rPr>
        <b/>
        <sz val="10"/>
        <rFont val="Calibri"/>
        <family val="2"/>
      </rPr>
      <t xml:space="preserve">  viz. Pdf: 2013.8.8. Osvětlení Hut Frantisek:  Stránka číslo 10-17</t>
    </r>
  </si>
  <si>
    <r>
      <t xml:space="preserve">Lištový světlomet/Projektor pro použití s Gobo clonou   </t>
    </r>
    <r>
      <rPr>
        <b/>
        <sz val="10"/>
        <rFont val="Calibri"/>
        <family val="2"/>
      </rPr>
      <t xml:space="preserve">  viz. Pdf: 2013.8.8. Osvětlení Hut Frantisek:  Stránka číslo 18</t>
    </r>
  </si>
  <si>
    <r>
      <t xml:space="preserve">Gobo clona - nástavec pro projekci textu  na zeď    </t>
    </r>
    <r>
      <rPr>
        <b/>
        <sz val="10"/>
        <rFont val="Calibri"/>
        <family val="2"/>
      </rPr>
      <t>viz. Pdf: 2013.8.8. Osvětlení Hut Frantisek:  Stránka číslo 18</t>
    </r>
  </si>
  <si>
    <r>
      <t xml:space="preserve">Broušené skleněné čiré ověsy z krovu, 108 ocelových lanek (0,5-6m délky) skrz skeněné ověsy ve tvaru broušeného dvacetistěnu o velikosti cca 10-20x10-20x10-20mm, 5-8cm mezi každým ověsem, nad rohy každého ze 27 čtvercových stolů, cca 4300,- ks skl. ověsů na 108 oc. lankách , </t>
    </r>
    <r>
      <rPr>
        <b/>
        <sz val="10"/>
        <rFont val="Calibri"/>
        <family val="2"/>
      </rPr>
      <t>viz.  Výkres: Mobiliář ZV-14</t>
    </r>
  </si>
  <si>
    <r>
      <t>hliníkové destičky s vyraženým textem dle zadání (</t>
    </r>
    <r>
      <rPr>
        <sz val="10"/>
        <rFont val="Arial"/>
        <family val="2"/>
      </rPr>
      <t>Ø</t>
    </r>
    <r>
      <rPr>
        <sz val="10"/>
        <rFont val="Calibri"/>
        <family val="2"/>
      </rPr>
      <t xml:space="preserve"> 9 x 3 cm; rozptyl 6 x 2 až 10 x 4 cm)</t>
    </r>
  </si>
  <si>
    <r>
      <t>výkaz výměr - VR 0</t>
    </r>
    <r>
      <rPr>
        <b/>
        <sz val="18"/>
        <rFont val="Arial Narrow"/>
        <family val="2"/>
      </rPr>
      <t>14</t>
    </r>
    <r>
      <rPr>
        <b/>
        <sz val="18"/>
        <rFont val="Arial Narrow"/>
        <family val="2"/>
      </rPr>
      <t xml:space="preserve"> - cast 01</t>
    </r>
  </si>
  <si>
    <t>Zpracování a osazení vzorků jednotlivých řemeslných výrobků k odsouhlasení - viz dokumentace (zámečnícké výrobky, truhlářské výrobky, sklářské práce, ocelové konstrukce, apod.)</t>
  </si>
  <si>
    <t>Zpracování dílenských dokumentací pro jednotlivé řemeslné výrobky - viz dokumentace (zámečnícké výrobky, truhlářské výrobky, sklářské práce, ocelové konstrukce, apod.)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</si>
</sst>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\._);;;_(@_)"/>
    <numFmt numFmtId="165" formatCode="_(#,##0.0??;[Red]&quot;- &quot;#,##0.0??;[Blue]\–???;_(@_)"/>
    <numFmt numFmtId="166" formatCode="_(#,##0.00_);[Red]&quot;- &quot;#,##0.00_);[Blue]\–??;_(@_)"/>
    <numFmt numFmtId="167" formatCode="_(#,##0_);[Red]&quot;- &quot;#,##0_);[Blue]\–??;_(@_)"/>
    <numFmt numFmtId="168" formatCode="#,##0.\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Univers (WN)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vertAlign val="subscript"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/>
      <bottom style="hair"/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/>
      <top style="hair"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Alignment="0">
      <protection locked="0"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indent="6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vertical="center" indent="6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24" fillId="24" borderId="0" xfId="27" applyNumberFormat="1" applyFont="1" applyFill="1" applyBorder="1" applyAlignment="1" applyProtection="1">
      <alignment/>
      <protection/>
    </xf>
    <xf numFmtId="0" fontId="24" fillId="24" borderId="10" xfId="27" applyNumberFormat="1" applyFont="1" applyFill="1" applyBorder="1" applyAlignment="1" applyProtection="1">
      <alignment/>
      <protection/>
    </xf>
    <xf numFmtId="0" fontId="24" fillId="24" borderId="11" xfId="27" applyNumberFormat="1" applyFont="1" applyFill="1" applyBorder="1" applyAlignment="1" applyProtection="1">
      <alignment/>
      <protection/>
    </xf>
    <xf numFmtId="0" fontId="24" fillId="24" borderId="0" xfId="27" applyNumberFormat="1" applyFont="1" applyFill="1" applyBorder="1" applyAlignment="1" applyProtection="1">
      <alignment vertical="center"/>
      <protection/>
    </xf>
    <xf numFmtId="164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wrapText="1"/>
    </xf>
    <xf numFmtId="165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164" fontId="26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 wrapText="1"/>
    </xf>
    <xf numFmtId="165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64" fontId="26" fillId="0" borderId="11" xfId="0" applyNumberFormat="1" applyFont="1" applyBorder="1" applyAlignment="1">
      <alignment horizontal="left"/>
    </xf>
    <xf numFmtId="164" fontId="26" fillId="0" borderId="0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 wrapText="1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4" fontId="26" fillId="0" borderId="12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 wrapText="1"/>
    </xf>
    <xf numFmtId="165" fontId="26" fillId="0" borderId="12" xfId="0" applyNumberFormat="1" applyFont="1" applyBorder="1" applyAlignment="1">
      <alignment horizontal="right"/>
    </xf>
    <xf numFmtId="166" fontId="26" fillId="0" borderId="12" xfId="0" applyNumberFormat="1" applyFont="1" applyBorder="1" applyAlignment="1">
      <alignment horizontal="right"/>
    </xf>
    <xf numFmtId="167" fontId="26" fillId="0" borderId="12" xfId="0" applyNumberFormat="1" applyFont="1" applyBorder="1" applyAlignment="1">
      <alignment horizontal="right"/>
    </xf>
    <xf numFmtId="164" fontId="25" fillId="0" borderId="12" xfId="0" applyNumberFormat="1" applyFont="1" applyBorder="1" applyAlignment="1">
      <alignment horizontal="right"/>
    </xf>
    <xf numFmtId="164" fontId="25" fillId="0" borderId="12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 wrapText="1"/>
    </xf>
    <xf numFmtId="165" fontId="25" fillId="0" borderId="12" xfId="0" applyNumberFormat="1" applyFont="1" applyBorder="1" applyAlignment="1">
      <alignment horizontal="right"/>
    </xf>
    <xf numFmtId="2" fontId="25" fillId="0" borderId="12" xfId="0" applyNumberFormat="1" applyFont="1" applyBorder="1" applyAlignment="1">
      <alignment horizontal="right"/>
    </xf>
    <xf numFmtId="164" fontId="26" fillId="0" borderId="13" xfId="0" applyNumberFormat="1" applyFont="1" applyBorder="1" applyAlignment="1">
      <alignment horizontal="left"/>
    </xf>
    <xf numFmtId="2" fontId="26" fillId="0" borderId="12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left"/>
    </xf>
    <xf numFmtId="165" fontId="25" fillId="0" borderId="0" xfId="0" applyNumberFormat="1" applyFont="1" applyBorder="1" applyAlignment="1">
      <alignment horizontal="right"/>
    </xf>
    <xf numFmtId="0" fontId="27" fillId="0" borderId="0" xfId="52" applyFont="1">
      <alignment/>
      <protection/>
    </xf>
    <xf numFmtId="168" fontId="27" fillId="0" borderId="0" xfId="52" applyNumberFormat="1" applyFont="1" applyAlignment="1">
      <alignment horizontal="center"/>
      <protection/>
    </xf>
    <xf numFmtId="168" fontId="27" fillId="0" borderId="0" xfId="52" applyNumberFormat="1" applyFont="1" applyBorder="1" applyAlignment="1">
      <alignment horizontal="center"/>
      <protection/>
    </xf>
    <xf numFmtId="0" fontId="27" fillId="0" borderId="0" xfId="52" applyFont="1" applyBorder="1" applyAlignment="1">
      <alignment horizontal="right" vertical="top" wrapText="1"/>
      <protection/>
    </xf>
    <xf numFmtId="0" fontId="27" fillId="0" borderId="0" xfId="52" applyFont="1" applyBorder="1" applyAlignment="1">
      <alignment horizontal="center" vertical="top" wrapText="1"/>
      <protection/>
    </xf>
    <xf numFmtId="0" fontId="27" fillId="0" borderId="0" xfId="52" applyFont="1" applyBorder="1" applyAlignment="1">
      <alignment vertical="top" wrapText="1"/>
      <protection/>
    </xf>
    <xf numFmtId="168" fontId="27" fillId="0" borderId="0" xfId="52" applyNumberFormat="1" applyFont="1" applyBorder="1" applyAlignment="1">
      <alignment horizontal="center" vertical="top" wrapText="1"/>
      <protection/>
    </xf>
    <xf numFmtId="0" fontId="27" fillId="0" borderId="0" xfId="52" applyFont="1" applyBorder="1">
      <alignment/>
      <protection/>
    </xf>
    <xf numFmtId="166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0" fontId="28" fillId="0" borderId="0" xfId="52" applyFont="1" applyBorder="1" applyAlignment="1">
      <alignment horizontal="left" vertical="top" wrapText="1"/>
      <protection/>
    </xf>
    <xf numFmtId="168" fontId="27" fillId="0" borderId="0" xfId="52" applyNumberFormat="1" applyFont="1" applyBorder="1">
      <alignment/>
      <protection/>
    </xf>
    <xf numFmtId="0" fontId="29" fillId="0" borderId="0" xfId="52" applyFont="1" applyBorder="1" applyAlignment="1">
      <alignment vertical="top" wrapText="1"/>
      <protection/>
    </xf>
    <xf numFmtId="168" fontId="27" fillId="0" borderId="0" xfId="52" applyNumberFormat="1" applyFont="1" applyFill="1" applyBorder="1" applyAlignment="1">
      <alignment horizontal="center" vertical="top" wrapText="1"/>
      <protection/>
    </xf>
    <xf numFmtId="168" fontId="29" fillId="0" borderId="0" xfId="52" applyNumberFormat="1" applyFont="1" applyBorder="1" applyAlignment="1">
      <alignment horizontal="center" vertical="top" wrapText="1"/>
      <protection/>
    </xf>
    <xf numFmtId="0" fontId="27" fillId="0" borderId="0" xfId="52" applyFont="1" applyBorder="1" applyAlignment="1">
      <alignment horizontal="left" vertical="top" wrapText="1"/>
      <protection/>
    </xf>
    <xf numFmtId="164" fontId="25" fillId="0" borderId="14" xfId="0" applyNumberFormat="1" applyFont="1" applyBorder="1" applyAlignment="1">
      <alignment horizontal="left"/>
    </xf>
    <xf numFmtId="164" fontId="26" fillId="0" borderId="14" xfId="0" applyNumberFormat="1" applyFont="1" applyBorder="1" applyAlignment="1">
      <alignment horizontal="left"/>
    </xf>
    <xf numFmtId="49" fontId="25" fillId="0" borderId="0" xfId="0" applyNumberFormat="1" applyFont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12" xfId="0" applyNumberFormat="1" applyFont="1" applyBorder="1" applyAlignment="1">
      <alignment horizontal="left"/>
    </xf>
    <xf numFmtId="49" fontId="25" fillId="0" borderId="12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7" fillId="0" borderId="0" xfId="52" applyNumberFormat="1" applyFont="1" applyBorder="1" applyAlignment="1">
      <alignment horizontal="center" vertical="top" wrapText="1"/>
      <protection/>
    </xf>
    <xf numFmtId="49" fontId="27" fillId="0" borderId="0" xfId="52" applyNumberFormat="1" applyFont="1" applyBorder="1">
      <alignment/>
      <protection/>
    </xf>
    <xf numFmtId="49" fontId="27" fillId="0" borderId="0" xfId="52" applyNumberFormat="1" applyFont="1">
      <alignment/>
      <protection/>
    </xf>
    <xf numFmtId="49" fontId="26" fillId="0" borderId="15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33" fillId="0" borderId="12" xfId="51" applyFont="1" applyFill="1" applyBorder="1" applyAlignment="1">
      <alignment vertical="top" wrapText="1"/>
      <protection/>
    </xf>
    <xf numFmtId="49" fontId="0" fillId="0" borderId="0" xfId="0" applyNumberFormat="1" applyBorder="1" applyAlignment="1">
      <alignment horizontal="left" wrapText="1"/>
    </xf>
    <xf numFmtId="164" fontId="25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left" wrapText="1"/>
    </xf>
    <xf numFmtId="49" fontId="25" fillId="0" borderId="0" xfId="0" applyNumberFormat="1" applyFont="1" applyBorder="1" applyAlignment="1">
      <alignment horizontal="left" wrapText="1"/>
    </xf>
    <xf numFmtId="49" fontId="33" fillId="0" borderId="12" xfId="0" applyNumberFormat="1" applyFont="1" applyBorder="1" applyAlignment="1">
      <alignment horizontal="left" wrapText="1"/>
    </xf>
    <xf numFmtId="164" fontId="33" fillId="0" borderId="12" xfId="0" applyNumberFormat="1" applyFont="1" applyBorder="1" applyAlignment="1">
      <alignment horizontal="left"/>
    </xf>
    <xf numFmtId="165" fontId="33" fillId="0" borderId="12" xfId="0" applyNumberFormat="1" applyFont="1" applyBorder="1" applyAlignment="1">
      <alignment horizontal="right"/>
    </xf>
    <xf numFmtId="2" fontId="33" fillId="0" borderId="12" xfId="0" applyNumberFormat="1" applyFont="1" applyBorder="1" applyAlignment="1">
      <alignment horizontal="right"/>
    </xf>
    <xf numFmtId="165" fontId="33" fillId="0" borderId="0" xfId="0" applyNumberFormat="1" applyFont="1" applyBorder="1" applyAlignment="1">
      <alignment horizontal="right"/>
    </xf>
    <xf numFmtId="2" fontId="33" fillId="0" borderId="0" xfId="0" applyNumberFormat="1" applyFont="1" applyBorder="1" applyAlignment="1">
      <alignment horizontal="right"/>
    </xf>
    <xf numFmtId="0" fontId="33" fillId="0" borderId="0" xfId="52" applyFont="1" applyBorder="1">
      <alignment/>
      <protection/>
    </xf>
    <xf numFmtId="0" fontId="33" fillId="0" borderId="0" xfId="52" applyFont="1">
      <alignment/>
      <protection/>
    </xf>
    <xf numFmtId="0" fontId="33" fillId="0" borderId="0" xfId="0" applyFont="1" applyFill="1" applyBorder="1" applyAlignment="1">
      <alignment vertical="top" wrapText="1"/>
    </xf>
    <xf numFmtId="0" fontId="33" fillId="0" borderId="16" xfId="0" applyFont="1" applyBorder="1" applyAlignment="1">
      <alignment vertical="top"/>
    </xf>
    <xf numFmtId="49" fontId="26" fillId="0" borderId="17" xfId="0" applyNumberFormat="1" applyFont="1" applyBorder="1" applyAlignment="1">
      <alignment horizontal="left"/>
    </xf>
    <xf numFmtId="49" fontId="34" fillId="25" borderId="18" xfId="0" applyNumberFormat="1" applyFont="1" applyFill="1" applyBorder="1" applyAlignment="1">
      <alignment horizontal="center"/>
    </xf>
    <xf numFmtId="49" fontId="34" fillId="25" borderId="19" xfId="0" applyNumberFormat="1" applyFont="1" applyFill="1" applyBorder="1" applyAlignment="1">
      <alignment horizontal="center"/>
    </xf>
    <xf numFmtId="164" fontId="26" fillId="0" borderId="20" xfId="0" applyNumberFormat="1" applyFont="1" applyBorder="1" applyAlignment="1">
      <alignment horizontal="left"/>
    </xf>
    <xf numFmtId="0" fontId="33" fillId="0" borderId="0" xfId="0" applyFont="1" applyBorder="1" applyAlignment="1">
      <alignment vertical="top"/>
    </xf>
    <xf numFmtId="49" fontId="25" fillId="0" borderId="0" xfId="0" applyNumberFormat="1" applyFont="1" applyBorder="1" applyAlignment="1">
      <alignment horizontal="center" vertical="center"/>
    </xf>
    <xf numFmtId="164" fontId="25" fillId="0" borderId="21" xfId="0" applyNumberFormat="1" applyFont="1" applyBorder="1" applyAlignment="1">
      <alignment horizontal="left"/>
    </xf>
    <xf numFmtId="0" fontId="33" fillId="0" borderId="22" xfId="0" applyFont="1" applyBorder="1" applyAlignment="1">
      <alignment vertical="top"/>
    </xf>
    <xf numFmtId="0" fontId="33" fillId="0" borderId="16" xfId="0" applyFont="1" applyBorder="1" applyAlignment="1">
      <alignment vertical="top" wrapText="1"/>
    </xf>
    <xf numFmtId="0" fontId="33" fillId="0" borderId="12" xfId="0" applyFont="1" applyBorder="1" applyAlignment="1">
      <alignment vertical="top"/>
    </xf>
    <xf numFmtId="49" fontId="34" fillId="25" borderId="12" xfId="0" applyNumberFormat="1" applyFont="1" applyFill="1" applyBorder="1" applyAlignment="1">
      <alignment horizontal="center" wrapText="1"/>
    </xf>
    <xf numFmtId="0" fontId="33" fillId="0" borderId="0" xfId="51" applyFont="1" applyFill="1" applyBorder="1" applyAlignment="1">
      <alignment vertical="top" wrapText="1"/>
      <protection/>
    </xf>
    <xf numFmtId="166" fontId="25" fillId="0" borderId="12" xfId="0" applyNumberFormat="1" applyFont="1" applyBorder="1" applyAlignment="1">
      <alignment horizontal="right"/>
    </xf>
    <xf numFmtId="0" fontId="35" fillId="0" borderId="0" xfId="0" applyFont="1" applyAlignment="1">
      <alignment/>
    </xf>
    <xf numFmtId="0" fontId="36" fillId="24" borderId="10" xfId="27" applyNumberFormat="1" applyFont="1" applyFill="1" applyBorder="1" applyAlignment="1" applyProtection="1">
      <alignment/>
      <protection/>
    </xf>
    <xf numFmtId="0" fontId="36" fillId="24" borderId="11" xfId="27" applyNumberFormat="1" applyFont="1" applyFill="1" applyBorder="1" applyAlignment="1" applyProtection="1">
      <alignment/>
      <protection/>
    </xf>
    <xf numFmtId="3" fontId="36" fillId="24" borderId="23" xfId="27" applyNumberFormat="1" applyFont="1" applyFill="1" applyBorder="1" applyAlignment="1" applyProtection="1">
      <alignment horizontal="right"/>
      <protection/>
    </xf>
    <xf numFmtId="0" fontId="36" fillId="24" borderId="10" xfId="27" applyNumberFormat="1" applyFont="1" applyFill="1" applyBorder="1" applyAlignment="1" applyProtection="1">
      <alignment vertical="center"/>
      <protection/>
    </xf>
    <xf numFmtId="0" fontId="36" fillId="24" borderId="11" xfId="27" applyNumberFormat="1" applyFont="1" applyFill="1" applyBorder="1" applyAlignment="1" applyProtection="1">
      <alignment vertical="center"/>
      <protection/>
    </xf>
    <xf numFmtId="3" fontId="36" fillId="24" borderId="23" xfId="27" applyNumberFormat="1" applyFont="1" applyFill="1" applyBorder="1" applyAlignment="1" applyProtection="1">
      <alignment horizontal="right" vertical="center"/>
      <protection/>
    </xf>
    <xf numFmtId="0" fontId="36" fillId="24" borderId="24" xfId="27" applyNumberFormat="1" applyFont="1" applyFill="1" applyBorder="1" applyAlignment="1" applyProtection="1">
      <alignment vertical="center"/>
      <protection/>
    </xf>
    <xf numFmtId="0" fontId="36" fillId="24" borderId="25" xfId="27" applyNumberFormat="1" applyFont="1" applyFill="1" applyBorder="1" applyAlignment="1" applyProtection="1">
      <alignment vertical="center"/>
      <protection/>
    </xf>
    <xf numFmtId="3" fontId="36" fillId="24" borderId="26" xfId="27" applyNumberFormat="1" applyFont="1" applyFill="1" applyBorder="1" applyAlignment="1" applyProtection="1">
      <alignment horizontal="right" vertical="center"/>
      <protection/>
    </xf>
    <xf numFmtId="0" fontId="36" fillId="24" borderId="27" xfId="27" applyNumberFormat="1" applyFont="1" applyFill="1" applyBorder="1" applyAlignment="1" applyProtection="1">
      <alignment/>
      <protection/>
    </xf>
    <xf numFmtId="0" fontId="36" fillId="24" borderId="13" xfId="27" applyNumberFormat="1" applyFont="1" applyFill="1" applyBorder="1" applyAlignment="1" applyProtection="1">
      <alignment/>
      <protection/>
    </xf>
    <xf numFmtId="3" fontId="36" fillId="24" borderId="28" xfId="27" applyNumberFormat="1" applyFont="1" applyFill="1" applyBorder="1" applyAlignment="1" applyProtection="1">
      <alignment/>
      <protection/>
    </xf>
    <xf numFmtId="0" fontId="36" fillId="24" borderId="29" xfId="27" applyNumberFormat="1" applyFont="1" applyFill="1" applyBorder="1" applyAlignment="1" applyProtection="1">
      <alignment/>
      <protection/>
    </xf>
    <xf numFmtId="0" fontId="36" fillId="24" borderId="0" xfId="27" applyNumberFormat="1" applyFont="1" applyFill="1" applyBorder="1" applyAlignment="1" applyProtection="1">
      <alignment/>
      <protection/>
    </xf>
    <xf numFmtId="3" fontId="36" fillId="24" borderId="30" xfId="27" applyNumberFormat="1" applyFont="1" applyFill="1" applyBorder="1" applyAlignment="1" applyProtection="1">
      <alignment/>
      <protection/>
    </xf>
    <xf numFmtId="3" fontId="36" fillId="24" borderId="23" xfId="27" applyNumberFormat="1" applyFont="1" applyFill="1" applyBorder="1" applyAlignment="1" applyProtection="1">
      <alignment/>
      <protection/>
    </xf>
    <xf numFmtId="0" fontId="36" fillId="24" borderId="23" xfId="27" applyNumberFormat="1" applyFont="1" applyFill="1" applyBorder="1" applyAlignment="1" applyProtection="1">
      <alignment horizontal="right"/>
      <protection/>
    </xf>
    <xf numFmtId="164" fontId="26" fillId="0" borderId="31" xfId="0" applyNumberFormat="1" applyFont="1" applyBorder="1" applyAlignment="1">
      <alignment horizontal="left"/>
    </xf>
    <xf numFmtId="164" fontId="26" fillId="0" borderId="32" xfId="0" applyNumberFormat="1" applyFont="1" applyBorder="1" applyAlignment="1">
      <alignment horizontal="left"/>
    </xf>
    <xf numFmtId="49" fontId="26" fillId="0" borderId="32" xfId="0" applyNumberFormat="1" applyFont="1" applyBorder="1" applyAlignment="1">
      <alignment horizontal="left"/>
    </xf>
    <xf numFmtId="49" fontId="26" fillId="0" borderId="32" xfId="0" applyNumberFormat="1" applyFont="1" applyBorder="1" applyAlignment="1">
      <alignment horizontal="left" wrapText="1"/>
    </xf>
    <xf numFmtId="165" fontId="26" fillId="0" borderId="32" xfId="0" applyNumberFormat="1" applyFont="1" applyBorder="1" applyAlignment="1">
      <alignment horizontal="right"/>
    </xf>
    <xf numFmtId="166" fontId="26" fillId="0" borderId="32" xfId="0" applyNumberFormat="1" applyFont="1" applyBorder="1" applyAlignment="1">
      <alignment horizontal="right"/>
    </xf>
    <xf numFmtId="166" fontId="26" fillId="0" borderId="33" xfId="0" applyNumberFormat="1" applyFont="1" applyBorder="1" applyAlignment="1">
      <alignment horizontal="right"/>
    </xf>
    <xf numFmtId="164" fontId="26" fillId="0" borderId="34" xfId="0" applyNumberFormat="1" applyFont="1" applyBorder="1" applyAlignment="1">
      <alignment horizontal="left"/>
    </xf>
    <xf numFmtId="166" fontId="26" fillId="0" borderId="35" xfId="0" applyNumberFormat="1" applyFont="1" applyBorder="1" applyAlignment="1">
      <alignment horizontal="right"/>
    </xf>
    <xf numFmtId="164" fontId="25" fillId="0" borderId="34" xfId="0" applyNumberFormat="1" applyFont="1" applyBorder="1" applyAlignment="1">
      <alignment horizontal="left"/>
    </xf>
    <xf numFmtId="166" fontId="25" fillId="0" borderId="35" xfId="0" applyNumberFormat="1" applyFont="1" applyBorder="1" applyAlignment="1">
      <alignment horizontal="right"/>
    </xf>
    <xf numFmtId="164" fontId="26" fillId="0" borderId="36" xfId="0" applyNumberFormat="1" applyFont="1" applyBorder="1" applyAlignment="1">
      <alignment horizontal="left"/>
    </xf>
    <xf numFmtId="164" fontId="26" fillId="0" borderId="37" xfId="0" applyNumberFormat="1" applyFont="1" applyBorder="1" applyAlignment="1">
      <alignment horizontal="left"/>
    </xf>
    <xf numFmtId="49" fontId="26" fillId="0" borderId="37" xfId="0" applyNumberFormat="1" applyFont="1" applyBorder="1" applyAlignment="1">
      <alignment horizontal="left"/>
    </xf>
    <xf numFmtId="49" fontId="26" fillId="0" borderId="37" xfId="0" applyNumberFormat="1" applyFont="1" applyBorder="1" applyAlignment="1">
      <alignment horizontal="left" wrapText="1"/>
    </xf>
    <xf numFmtId="165" fontId="26" fillId="0" borderId="37" xfId="0" applyNumberFormat="1" applyFont="1" applyBorder="1" applyAlignment="1">
      <alignment horizontal="right"/>
    </xf>
    <xf numFmtId="166" fontId="26" fillId="0" borderId="37" xfId="0" applyNumberFormat="1" applyFont="1" applyBorder="1" applyAlignment="1">
      <alignment horizontal="right"/>
    </xf>
    <xf numFmtId="166" fontId="26" fillId="0" borderId="38" xfId="0" applyNumberFormat="1" applyFont="1" applyBorder="1" applyAlignment="1">
      <alignment horizontal="right"/>
    </xf>
    <xf numFmtId="164" fontId="26" fillId="0" borderId="39" xfId="0" applyNumberFormat="1" applyFont="1" applyBorder="1" applyAlignment="1">
      <alignment horizontal="left"/>
    </xf>
    <xf numFmtId="2" fontId="26" fillId="0" borderId="40" xfId="0" applyNumberFormat="1" applyFont="1" applyBorder="1" applyAlignment="1">
      <alignment horizontal="right"/>
    </xf>
    <xf numFmtId="0" fontId="33" fillId="0" borderId="39" xfId="0" applyFont="1" applyBorder="1" applyAlignment="1">
      <alignment vertical="top"/>
    </xf>
    <xf numFmtId="2" fontId="25" fillId="0" borderId="40" xfId="0" applyNumberFormat="1" applyFont="1" applyBorder="1" applyAlignment="1">
      <alignment horizontal="right"/>
    </xf>
    <xf numFmtId="2" fontId="33" fillId="0" borderId="40" xfId="0" applyNumberFormat="1" applyFont="1" applyBorder="1" applyAlignment="1">
      <alignment horizontal="right"/>
    </xf>
    <xf numFmtId="164" fontId="25" fillId="0" borderId="41" xfId="0" applyNumberFormat="1" applyFont="1" applyBorder="1" applyAlignment="1">
      <alignment horizontal="right"/>
    </xf>
    <xf numFmtId="49" fontId="34" fillId="0" borderId="42" xfId="0" applyNumberFormat="1" applyFont="1" applyFill="1" applyBorder="1" applyAlignment="1">
      <alignment horizontal="center"/>
    </xf>
    <xf numFmtId="2" fontId="26" fillId="0" borderId="43" xfId="0" applyNumberFormat="1" applyFont="1" applyBorder="1" applyAlignment="1">
      <alignment horizontal="right"/>
    </xf>
    <xf numFmtId="2" fontId="26" fillId="0" borderId="44" xfId="0" applyNumberFormat="1" applyFont="1" applyBorder="1" applyAlignment="1">
      <alignment horizontal="right"/>
    </xf>
    <xf numFmtId="164" fontId="26" fillId="0" borderId="45" xfId="0" applyNumberFormat="1" applyFont="1" applyBorder="1" applyAlignment="1">
      <alignment horizontal="left"/>
    </xf>
    <xf numFmtId="49" fontId="26" fillId="0" borderId="46" xfId="0" applyNumberFormat="1" applyFont="1" applyBorder="1" applyAlignment="1">
      <alignment horizontal="left"/>
    </xf>
    <xf numFmtId="49" fontId="26" fillId="0" borderId="46" xfId="0" applyNumberFormat="1" applyFont="1" applyBorder="1" applyAlignment="1">
      <alignment horizontal="left" wrapText="1"/>
    </xf>
    <xf numFmtId="164" fontId="26" fillId="0" borderId="46" xfId="0" applyNumberFormat="1" applyFont="1" applyBorder="1" applyAlignment="1">
      <alignment horizontal="left"/>
    </xf>
    <xf numFmtId="165" fontId="26" fillId="0" borderId="46" xfId="0" applyNumberFormat="1" applyFont="1" applyBorder="1" applyAlignment="1">
      <alignment horizontal="right"/>
    </xf>
    <xf numFmtId="166" fontId="26" fillId="0" borderId="46" xfId="0" applyNumberFormat="1" applyFont="1" applyBorder="1" applyAlignment="1">
      <alignment horizontal="right"/>
    </xf>
    <xf numFmtId="166" fontId="26" fillId="0" borderId="47" xfId="0" applyNumberFormat="1" applyFont="1" applyBorder="1" applyAlignment="1">
      <alignment horizontal="right"/>
    </xf>
    <xf numFmtId="166" fontId="26" fillId="0" borderId="40" xfId="0" applyNumberFormat="1" applyFont="1" applyBorder="1" applyAlignment="1">
      <alignment horizontal="right"/>
    </xf>
    <xf numFmtId="164" fontId="25" fillId="0" borderId="39" xfId="0" applyNumberFormat="1" applyFont="1" applyBorder="1" applyAlignment="1">
      <alignment horizontal="left"/>
    </xf>
    <xf numFmtId="166" fontId="25" fillId="0" borderId="40" xfId="0" applyNumberFormat="1" applyFont="1" applyBorder="1" applyAlignment="1">
      <alignment horizontal="right"/>
    </xf>
    <xf numFmtId="0" fontId="33" fillId="0" borderId="39" xfId="51" applyFont="1" applyFill="1" applyBorder="1" applyAlignment="1">
      <alignment vertical="top" wrapText="1"/>
      <protection/>
    </xf>
    <xf numFmtId="0" fontId="37" fillId="24" borderId="24" xfId="27" applyNumberFormat="1" applyFont="1" applyFill="1" applyBorder="1" applyAlignment="1" applyProtection="1">
      <alignment vertical="center"/>
      <protection/>
    </xf>
    <xf numFmtId="49" fontId="34" fillId="25" borderId="18" xfId="0" applyNumberFormat="1" applyFont="1" applyFill="1" applyBorder="1" applyAlignment="1">
      <alignment horizontal="center" vertical="center"/>
    </xf>
    <xf numFmtId="49" fontId="34" fillId="25" borderId="42" xfId="0" applyNumberFormat="1" applyFont="1" applyFill="1" applyBorder="1" applyAlignment="1">
      <alignment horizontal="center" vertical="center"/>
    </xf>
    <xf numFmtId="0" fontId="33" fillId="0" borderId="14" xfId="51" applyFont="1" applyFill="1" applyBorder="1" applyAlignment="1">
      <alignment horizontal="left" vertical="top" wrapText="1"/>
      <protection/>
    </xf>
    <xf numFmtId="0" fontId="33" fillId="0" borderId="21" xfId="51" applyFont="1" applyFill="1" applyBorder="1" applyAlignment="1">
      <alignment horizontal="left" vertical="top" wrapText="1"/>
      <protection/>
    </xf>
    <xf numFmtId="49" fontId="34" fillId="25" borderId="18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Border="1" applyAlignment="1">
      <alignment horizontal="left" wrapText="1"/>
    </xf>
    <xf numFmtId="165" fontId="25" fillId="0" borderId="12" xfId="0" applyNumberFormat="1" applyFont="1" applyBorder="1" applyAlignment="1">
      <alignment horizontal="center" wrapText="1"/>
    </xf>
    <xf numFmtId="164" fontId="25" fillId="0" borderId="20" xfId="0" applyNumberFormat="1" applyFont="1" applyBorder="1" applyAlignment="1">
      <alignment horizontal="left"/>
    </xf>
    <xf numFmtId="165" fontId="25" fillId="0" borderId="20" xfId="0" applyNumberFormat="1" applyFont="1" applyBorder="1" applyAlignment="1">
      <alignment horizontal="right"/>
    </xf>
    <xf numFmtId="2" fontId="25" fillId="0" borderId="20" xfId="0" applyNumberFormat="1" applyFont="1" applyBorder="1" applyAlignment="1">
      <alignment horizontal="right"/>
    </xf>
    <xf numFmtId="2" fontId="26" fillId="0" borderId="48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1" fillId="0" borderId="50" xfId="0" applyFont="1" applyBorder="1" applyAlignment="1">
      <alignment horizontal="right" vertical="center" indent="6"/>
    </xf>
    <xf numFmtId="0" fontId="0" fillId="0" borderId="50" xfId="0" applyFont="1" applyBorder="1" applyAlignment="1">
      <alignment/>
    </xf>
    <xf numFmtId="0" fontId="21" fillId="0" borderId="50" xfId="0" applyFont="1" applyBorder="1" applyAlignment="1">
      <alignment horizontal="right"/>
    </xf>
    <xf numFmtId="0" fontId="36" fillId="24" borderId="51" xfId="27" applyNumberFormat="1" applyFont="1" applyFill="1" applyBorder="1" applyAlignment="1" applyProtection="1">
      <alignment horizont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40 % – Zvýraznění6 3" xfId="27"/>
    <cellStyle name="40 % – Zvýraznění6_6b_SO-101_venkovni rozvody_kanalizace-vodovod_rozpočet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Currency" xfId="38"/>
    <cellStyle name="Currency [0]" xfId="39"/>
    <cellStyle name="Excel Built-in Normal" xfId="40"/>
    <cellStyle name="Chybně" xfId="41"/>
    <cellStyle name="Kontrolní buňka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 2" xfId="49"/>
    <cellStyle name="normální 2" xfId="50"/>
    <cellStyle name="normální_POL.XLS" xfId="51"/>
    <cellStyle name="normální_Zadávací podklad pro profese" xfId="52"/>
    <cellStyle name="Percent" xfId="53"/>
    <cellStyle name="Poznámka" xfId="54"/>
    <cellStyle name="Propojená buňka" xfId="55"/>
    <cellStyle name="Správně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chael\rozpo&#269;et%202002\Documents%20and%20Settings\Lobo\Local%20Settings\Temporary%20Internet%20Files\Content.IE5\KZWFAL2H\&#268;HM&#218;%20-%20SO%2010%20-%20&#218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dace\AppData\Local\Microsoft\Windows\Temporary%20Internet%20Files\Content.IE5\WPT1ALYQ\cast%20-%20kancelarsky%20nabytek%20a%20p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LIST"/>
      <sheetName val="rekapitulace"/>
      <sheetName val="mobiliář a recepce"/>
    </sheetNames>
    <sheetDataSet>
      <sheetData sheetId="2">
        <row r="28"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2:I54"/>
  <sheetViews>
    <sheetView view="pageBreakPreview" zoomScaleSheetLayoutView="100" zoomScalePageLayoutView="0" workbookViewId="0" topLeftCell="A1">
      <selection activeCell="M46" sqref="M46"/>
    </sheetView>
  </sheetViews>
  <sheetFormatPr defaultColWidth="9.140625" defaultRowHeight="12.75"/>
  <sheetData>
    <row r="42" spans="3:9" ht="12.75">
      <c r="C42" s="1"/>
      <c r="I42" s="1"/>
    </row>
    <row r="43" spans="1:9" ht="12.75">
      <c r="A43" s="100" t="s">
        <v>174</v>
      </c>
      <c r="C43" s="1"/>
      <c r="I43" s="1"/>
    </row>
    <row r="44" spans="1:9" ht="23.25">
      <c r="A44" s="168"/>
      <c r="B44" s="169"/>
      <c r="C44" s="170"/>
      <c r="D44" s="169"/>
      <c r="E44" s="171"/>
      <c r="F44" s="171"/>
      <c r="G44" s="171"/>
      <c r="H44" s="171"/>
      <c r="I44" s="172" t="s">
        <v>221</v>
      </c>
    </row>
    <row r="45" spans="3:9" ht="12.75">
      <c r="C45" s="2"/>
      <c r="F45" s="3"/>
      <c r="G45" s="3"/>
      <c r="H45" s="3"/>
      <c r="I45" s="1" t="s">
        <v>13</v>
      </c>
    </row>
    <row r="46" spans="3:9" ht="15.75">
      <c r="C46" s="4"/>
      <c r="I46" s="4"/>
    </row>
    <row r="47" spans="3:9" ht="12.75">
      <c r="C47" s="1"/>
      <c r="I47" s="1" t="s">
        <v>14</v>
      </c>
    </row>
    <row r="48" spans="3:9" ht="12.75">
      <c r="C48" s="2"/>
      <c r="I48" s="1"/>
    </row>
    <row r="49" spans="3:9" ht="15.75">
      <c r="C49" s="4"/>
      <c r="I49" s="4" t="s">
        <v>15</v>
      </c>
    </row>
    <row r="50" spans="3:9" ht="12.75">
      <c r="C50" s="1"/>
      <c r="I50" s="1"/>
    </row>
    <row r="51" spans="3:9" ht="12.75">
      <c r="C51" s="1"/>
      <c r="I51" s="1"/>
    </row>
    <row r="52" ht="23.25">
      <c r="B52" s="5"/>
    </row>
    <row r="53" ht="16.5">
      <c r="I53" s="6"/>
    </row>
    <row r="54" ht="12.75">
      <c r="I54" s="7">
        <v>41514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9.140625" style="8" customWidth="1"/>
    <col min="2" max="2" width="12.421875" style="8" customWidth="1"/>
    <col min="3" max="3" width="48.7109375" style="8" customWidth="1"/>
    <col min="4" max="16384" width="9.140625" style="8" customWidth="1"/>
  </cols>
  <sheetData>
    <row r="1" spans="1:3" ht="22.5" customHeight="1">
      <c r="A1" s="173" t="s">
        <v>16</v>
      </c>
      <c r="B1" s="173"/>
      <c r="C1" s="173"/>
    </row>
    <row r="2" spans="1:3" ht="15" customHeight="1">
      <c r="A2" s="9"/>
      <c r="B2" s="10"/>
      <c r="C2" s="117" t="s">
        <v>17</v>
      </c>
    </row>
    <row r="3" spans="1:3" ht="19.5" customHeight="1">
      <c r="A3" s="101" t="s">
        <v>6</v>
      </c>
      <c r="B3" s="102"/>
      <c r="C3" s="103">
        <f>SUM('přípravní práce'!J8)</f>
        <v>0</v>
      </c>
    </row>
    <row r="4" spans="1:3" s="11" customFormat="1" ht="19.5" customHeight="1">
      <c r="A4" s="104" t="s">
        <v>7</v>
      </c>
      <c r="B4" s="105"/>
      <c r="C4" s="106">
        <f>SUM('truhlářské výrobky'!K14)</f>
        <v>0</v>
      </c>
    </row>
    <row r="5" spans="1:3" s="11" customFormat="1" ht="19.5" customHeight="1">
      <c r="A5" s="107" t="s">
        <v>8</v>
      </c>
      <c r="B5" s="108"/>
      <c r="C5" s="106">
        <f>SUM('zámečnické výrobky'!I22)</f>
        <v>0</v>
      </c>
    </row>
    <row r="6" spans="1:3" s="11" customFormat="1" ht="19.5" customHeight="1">
      <c r="A6" s="107" t="s">
        <v>181</v>
      </c>
      <c r="B6" s="108"/>
      <c r="C6" s="106">
        <f>SUM(Osvetleni!I19)</f>
        <v>0</v>
      </c>
    </row>
    <row r="7" spans="1:3" s="11" customFormat="1" ht="19.5" customHeight="1">
      <c r="A7" s="107" t="s">
        <v>182</v>
      </c>
      <c r="B7" s="108"/>
      <c r="C7" s="106">
        <f>SUM(Elektroinstalace!I18)</f>
        <v>0</v>
      </c>
    </row>
    <row r="8" spans="1:3" s="11" customFormat="1" ht="19.5" customHeight="1">
      <c r="A8" s="107" t="s">
        <v>183</v>
      </c>
      <c r="B8" s="108"/>
      <c r="C8" s="106">
        <f>SUM('Konzervace-obnova'!I29)</f>
        <v>0</v>
      </c>
    </row>
    <row r="9" spans="1:3" s="11" customFormat="1" ht="19.5" customHeight="1">
      <c r="A9" s="156"/>
      <c r="B9" s="108"/>
      <c r="C9" s="106"/>
    </row>
    <row r="10" spans="1:3" s="11" customFormat="1" ht="19.5" customHeight="1">
      <c r="A10" s="107"/>
      <c r="B10" s="108"/>
      <c r="C10" s="109"/>
    </row>
    <row r="11" spans="1:3" s="11" customFormat="1" ht="19.5" customHeight="1">
      <c r="A11" s="110" t="s">
        <v>18</v>
      </c>
      <c r="B11" s="111"/>
      <c r="C11" s="112"/>
    </row>
    <row r="12" spans="1:3" s="11" customFormat="1" ht="19.5" customHeight="1">
      <c r="A12" s="113" t="s">
        <v>9</v>
      </c>
      <c r="B12" s="114"/>
      <c r="C12" s="115"/>
    </row>
    <row r="13" spans="1:3" s="11" customFormat="1" ht="19.5" customHeight="1">
      <c r="A13" s="101" t="s">
        <v>19</v>
      </c>
      <c r="B13" s="102"/>
      <c r="C13" s="116"/>
    </row>
    <row r="14" spans="1:3" s="11" customFormat="1" ht="19.5" customHeight="1">
      <c r="A14" s="114"/>
      <c r="B14" s="114"/>
      <c r="C14" s="114"/>
    </row>
    <row r="15" spans="1:3" s="11" customFormat="1" ht="19.5" customHeight="1">
      <c r="A15" s="8"/>
      <c r="B15" s="8"/>
      <c r="C15" s="8"/>
    </row>
    <row r="16" spans="1:3" s="11" customFormat="1" ht="19.5" customHeight="1">
      <c r="A16" s="8"/>
      <c r="B16" s="8"/>
      <c r="C16" s="8"/>
    </row>
    <row r="17" spans="1:3" s="11" customFormat="1" ht="19.5" customHeight="1">
      <c r="A17" s="8"/>
      <c r="B17" s="8"/>
      <c r="C17" s="8"/>
    </row>
    <row r="18" spans="1:3" s="11" customFormat="1" ht="19.5" customHeight="1">
      <c r="A18" s="8"/>
      <c r="B18" s="8"/>
      <c r="C18" s="8"/>
    </row>
    <row r="19" spans="1:3" s="11" customFormat="1" ht="19.5" customHeight="1">
      <c r="A19" s="8"/>
      <c r="B19" s="8"/>
      <c r="C19" s="8"/>
    </row>
    <row r="20" spans="1:3" s="11" customFormat="1" ht="19.5" customHeight="1">
      <c r="A20" s="8"/>
      <c r="B20" s="8"/>
      <c r="C20" s="8"/>
    </row>
    <row r="21" spans="1:3" s="11" customFormat="1" ht="19.5" customHeight="1">
      <c r="A21" s="8"/>
      <c r="B21" s="8"/>
      <c r="C21" s="8"/>
    </row>
    <row r="22" spans="1:3" s="11" customFormat="1" ht="19.5" customHeight="1">
      <c r="A22" s="8"/>
      <c r="B22" s="8"/>
      <c r="C22" s="8"/>
    </row>
    <row r="23" spans="1:3" s="11" customFormat="1" ht="19.5" customHeight="1">
      <c r="A23" s="8"/>
      <c r="B23" s="8"/>
      <c r="C23" s="8"/>
    </row>
    <row r="24" spans="1:3" s="11" customFormat="1" ht="19.5" customHeight="1">
      <c r="A24" s="8"/>
      <c r="B24" s="8"/>
      <c r="C24" s="8"/>
    </row>
    <row r="25" spans="1:3" s="11" customFormat="1" ht="19.5" customHeight="1">
      <c r="A25" s="8"/>
      <c r="B25" s="8"/>
      <c r="C25" s="8"/>
    </row>
    <row r="26" ht="15.75" customHeight="1"/>
    <row r="27" ht="15.75" customHeight="1"/>
    <row r="28" ht="15.75" customHeight="1"/>
  </sheetData>
  <sheetProtection formatRows="0" insertColumns="0" insertHyperlinks="0" deleteRows="0" selectLockedCells="1" sort="0" pivotTables="0" selectUnlockedCells="1"/>
  <mergeCells count="1"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SheetLayoutView="100" zoomScalePageLayoutView="0" workbookViewId="0" topLeftCell="C1">
      <selection activeCell="L7" sqref="L7"/>
    </sheetView>
  </sheetViews>
  <sheetFormatPr defaultColWidth="9.140625" defaultRowHeight="12.75" outlineLevelRow="1"/>
  <cols>
    <col min="1" max="2" width="0" style="12" hidden="1" customWidth="1"/>
    <col min="3" max="3" width="5.28125" style="12" customWidth="1"/>
    <col min="4" max="4" width="7.7109375" style="12" customWidth="1"/>
    <col min="5" max="5" width="59.57421875" style="13" customWidth="1"/>
    <col min="6" max="6" width="9.421875" style="12" customWidth="1"/>
    <col min="7" max="7" width="4.8515625" style="12" customWidth="1"/>
    <col min="8" max="8" width="8.28125" style="14" customWidth="1"/>
    <col min="9" max="9" width="11.140625" style="15" customWidth="1"/>
    <col min="10" max="10" width="9.140625" style="15" customWidth="1"/>
    <col min="11" max="16384" width="9.140625" style="16" customWidth="1"/>
  </cols>
  <sheetData>
    <row r="1" spans="1:10" s="21" customFormat="1" ht="11.25">
      <c r="A1" s="17"/>
      <c r="B1" s="17"/>
      <c r="C1" s="17"/>
      <c r="D1" s="17" t="s">
        <v>20</v>
      </c>
      <c r="E1" s="18" t="s">
        <v>21</v>
      </c>
      <c r="F1" s="17"/>
      <c r="G1" s="17"/>
      <c r="H1" s="19"/>
      <c r="I1" s="20"/>
      <c r="J1" s="20"/>
    </row>
    <row r="2" spans="1:10" s="21" customFormat="1" ht="11.25">
      <c r="A2" s="17"/>
      <c r="B2" s="17"/>
      <c r="C2" s="17"/>
      <c r="D2" s="17"/>
      <c r="E2" s="18" t="s">
        <v>10</v>
      </c>
      <c r="F2" s="17"/>
      <c r="G2" s="17"/>
      <c r="H2" s="19"/>
      <c r="I2" s="20"/>
      <c r="J2" s="20"/>
    </row>
    <row r="4" spans="1:10" s="21" customFormat="1" ht="21.75" customHeight="1">
      <c r="A4" s="22" t="s">
        <v>22</v>
      </c>
      <c r="B4" s="22" t="s">
        <v>23</v>
      </c>
      <c r="C4" s="23" t="s">
        <v>24</v>
      </c>
      <c r="D4" s="23" t="s">
        <v>25</v>
      </c>
      <c r="E4" s="24" t="s">
        <v>26</v>
      </c>
      <c r="F4" s="23" t="s">
        <v>27</v>
      </c>
      <c r="G4" s="23" t="s">
        <v>28</v>
      </c>
      <c r="H4" s="25" t="s">
        <v>29</v>
      </c>
      <c r="I4" s="26" t="s">
        <v>30</v>
      </c>
      <c r="J4" s="26" t="s">
        <v>31</v>
      </c>
    </row>
    <row r="5" spans="1:10" s="21" customFormat="1" ht="37.5" customHeight="1">
      <c r="A5" s="17" t="s">
        <v>32</v>
      </c>
      <c r="B5" s="17"/>
      <c r="C5" s="27" t="s">
        <v>176</v>
      </c>
      <c r="D5" s="27"/>
      <c r="E5" s="28" t="s">
        <v>10</v>
      </c>
      <c r="F5" s="27"/>
      <c r="G5" s="27"/>
      <c r="H5" s="29"/>
      <c r="I5" s="30"/>
      <c r="J5" s="31"/>
    </row>
    <row r="6" spans="1:10" ht="38.25" outlineLevel="1">
      <c r="A6" s="12" t="s">
        <v>33</v>
      </c>
      <c r="C6" s="86">
        <v>1</v>
      </c>
      <c r="D6" s="86" t="s">
        <v>34</v>
      </c>
      <c r="E6" s="95" t="s">
        <v>223</v>
      </c>
      <c r="F6" s="33"/>
      <c r="G6" s="33" t="s">
        <v>35</v>
      </c>
      <c r="H6" s="35">
        <v>1</v>
      </c>
      <c r="I6" s="36">
        <v>0</v>
      </c>
      <c r="J6" s="36">
        <f>H6*I6</f>
        <v>0</v>
      </c>
    </row>
    <row r="7" spans="1:10" ht="38.25" outlineLevel="1">
      <c r="A7" s="12" t="s">
        <v>33</v>
      </c>
      <c r="C7" s="86">
        <v>2</v>
      </c>
      <c r="D7" s="86" t="s">
        <v>36</v>
      </c>
      <c r="E7" s="95" t="s">
        <v>222</v>
      </c>
      <c r="F7" s="33"/>
      <c r="G7" s="33" t="s">
        <v>35</v>
      </c>
      <c r="H7" s="35">
        <v>1</v>
      </c>
      <c r="I7" s="36">
        <v>0</v>
      </c>
      <c r="J7" s="36">
        <f>H7*I7</f>
        <v>0</v>
      </c>
    </row>
    <row r="8" spans="1:10" s="21" customFormat="1" ht="19.5" customHeight="1">
      <c r="A8" s="37"/>
      <c r="B8" s="37"/>
      <c r="C8" s="23"/>
      <c r="D8" s="23"/>
      <c r="E8" s="24" t="s">
        <v>37</v>
      </c>
      <c r="F8" s="23"/>
      <c r="G8" s="23"/>
      <c r="H8" s="25"/>
      <c r="I8" s="38">
        <f>SUM(I6:I7)</f>
        <v>0</v>
      </c>
      <c r="J8" s="38">
        <f>SUM(J6:J7)</f>
        <v>0</v>
      </c>
    </row>
  </sheetData>
  <sheetProtection formatRows="0" insertColumns="0" insertHyperlinks="0" deleteRows="0" selectLockedCells="1" sort="0" pivotTables="0" selectUnlockedCells="1"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ignoredErrors>
    <ignoredError sqref="D6 D7" numberStoredAsText="1"/>
    <ignoredError sqref="I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6"/>
  <sheetViews>
    <sheetView view="pageBreakPreview" zoomScaleSheetLayoutView="100" zoomScalePageLayoutView="0" workbookViewId="0" topLeftCell="C1">
      <pane ySplit="4" topLeftCell="BM8" activePane="bottomLeft" state="frozen"/>
      <selection pane="topLeft" activeCell="C1" sqref="C1"/>
      <selection pane="bottomLeft" activeCell="L17" sqref="L17"/>
    </sheetView>
  </sheetViews>
  <sheetFormatPr defaultColWidth="9.140625" defaultRowHeight="12.75" outlineLevelRow="1"/>
  <cols>
    <col min="1" max="2" width="0" style="12" hidden="1" customWidth="1"/>
    <col min="3" max="3" width="6.421875" style="12" customWidth="1"/>
    <col min="4" max="5" width="8.00390625" style="60" customWidth="1"/>
    <col min="6" max="6" width="51.28125" style="13" customWidth="1"/>
    <col min="7" max="7" width="9.140625" style="12" customWidth="1"/>
    <col min="8" max="8" width="5.28125" style="12" customWidth="1"/>
    <col min="9" max="9" width="9.421875" style="14" customWidth="1"/>
    <col min="10" max="10" width="9.7109375" style="15" customWidth="1"/>
    <col min="11" max="11" width="8.28125" style="15" customWidth="1"/>
    <col min="12" max="16384" width="9.140625" style="16" customWidth="1"/>
  </cols>
  <sheetData>
    <row r="1" spans="1:11" s="21" customFormat="1" ht="11.25">
      <c r="A1" s="118"/>
      <c r="B1" s="119"/>
      <c r="C1" s="119"/>
      <c r="D1" s="120" t="s">
        <v>20</v>
      </c>
      <c r="E1" s="120"/>
      <c r="F1" s="121" t="s">
        <v>21</v>
      </c>
      <c r="G1" s="119"/>
      <c r="H1" s="119"/>
      <c r="I1" s="122"/>
      <c r="J1" s="123"/>
      <c r="K1" s="124"/>
    </row>
    <row r="2" spans="1:11" s="21" customFormat="1" ht="11.25">
      <c r="A2" s="125"/>
      <c r="B2" s="23"/>
      <c r="C2" s="23"/>
      <c r="D2" s="61"/>
      <c r="E2" s="61"/>
      <c r="F2" s="24" t="s">
        <v>11</v>
      </c>
      <c r="G2" s="23"/>
      <c r="H2" s="23"/>
      <c r="I2" s="25"/>
      <c r="J2" s="26"/>
      <c r="K2" s="126"/>
    </row>
    <row r="3" spans="1:11" ht="11.25">
      <c r="A3" s="127"/>
      <c r="B3" s="39"/>
      <c r="C3" s="39"/>
      <c r="D3" s="64"/>
      <c r="E3" s="64"/>
      <c r="F3" s="76"/>
      <c r="G3" s="39"/>
      <c r="H3" s="39"/>
      <c r="I3" s="40"/>
      <c r="J3" s="49"/>
      <c r="K3" s="128"/>
    </row>
    <row r="4" spans="1:11" s="21" customFormat="1" ht="21" customHeight="1" thickBot="1">
      <c r="A4" s="129" t="s">
        <v>22</v>
      </c>
      <c r="B4" s="130" t="s">
        <v>23</v>
      </c>
      <c r="C4" s="130" t="s">
        <v>24</v>
      </c>
      <c r="D4" s="131" t="s">
        <v>25</v>
      </c>
      <c r="E4" s="131" t="s">
        <v>86</v>
      </c>
      <c r="F4" s="132" t="s">
        <v>26</v>
      </c>
      <c r="G4" s="130" t="s">
        <v>27</v>
      </c>
      <c r="H4" s="130" t="s">
        <v>28</v>
      </c>
      <c r="I4" s="133" t="s">
        <v>29</v>
      </c>
      <c r="J4" s="134" t="s">
        <v>30</v>
      </c>
      <c r="K4" s="135" t="s">
        <v>31</v>
      </c>
    </row>
    <row r="5" spans="3:11" ht="25.5" customHeight="1" outlineLevel="1">
      <c r="C5" s="27" t="s">
        <v>177</v>
      </c>
      <c r="D5" s="62"/>
      <c r="E5" s="62"/>
      <c r="F5" s="28" t="s">
        <v>53</v>
      </c>
      <c r="G5" s="27"/>
      <c r="H5" s="27"/>
      <c r="I5" s="29"/>
      <c r="J5" s="36"/>
      <c r="K5" s="38">
        <f>SUBTOTAL(9,K7:K13)</f>
        <v>0</v>
      </c>
    </row>
    <row r="6" spans="3:11" ht="30" customHeight="1" outlineLevel="1">
      <c r="C6" s="90"/>
      <c r="D6" s="68"/>
      <c r="E6" s="87"/>
      <c r="F6" s="28" t="s">
        <v>51</v>
      </c>
      <c r="G6" s="59"/>
      <c r="H6" s="27"/>
      <c r="I6" s="29"/>
      <c r="J6" s="36"/>
      <c r="K6" s="36"/>
    </row>
    <row r="7" spans="3:11" ht="40.5" customHeight="1" outlineLevel="1">
      <c r="C7" s="91">
        <v>1</v>
      </c>
      <c r="D7" s="86" t="s">
        <v>112</v>
      </c>
      <c r="E7" s="88" t="s">
        <v>87</v>
      </c>
      <c r="F7" s="159" t="s">
        <v>197</v>
      </c>
      <c r="G7" s="58"/>
      <c r="H7" s="33" t="s">
        <v>35</v>
      </c>
      <c r="I7" s="35">
        <v>1</v>
      </c>
      <c r="J7" s="36">
        <v>0</v>
      </c>
      <c r="K7" s="36">
        <f aca="true" t="shared" si="0" ref="K7:K13">I7*J7</f>
        <v>0</v>
      </c>
    </row>
    <row r="8" spans="3:11" ht="41.25" customHeight="1" outlineLevel="1">
      <c r="C8" s="91">
        <f aca="true" t="shared" si="1" ref="C8:C13">SUM(C7)+1</f>
        <v>2</v>
      </c>
      <c r="D8" s="86" t="s">
        <v>113</v>
      </c>
      <c r="E8" s="88" t="s">
        <v>87</v>
      </c>
      <c r="F8" s="159" t="s">
        <v>198</v>
      </c>
      <c r="G8" s="58"/>
      <c r="H8" s="33" t="s">
        <v>170</v>
      </c>
      <c r="I8" s="35">
        <v>2</v>
      </c>
      <c r="J8" s="36">
        <v>0</v>
      </c>
      <c r="K8" s="36">
        <f t="shared" si="0"/>
        <v>0</v>
      </c>
    </row>
    <row r="9" spans="3:11" ht="44.25" customHeight="1" outlineLevel="1">
      <c r="C9" s="91">
        <f t="shared" si="1"/>
        <v>3</v>
      </c>
      <c r="D9" s="86" t="s">
        <v>114</v>
      </c>
      <c r="E9" s="88" t="s">
        <v>87</v>
      </c>
      <c r="F9" s="159" t="s">
        <v>203</v>
      </c>
      <c r="G9" s="58"/>
      <c r="H9" s="33" t="s">
        <v>35</v>
      </c>
      <c r="I9" s="35">
        <v>1</v>
      </c>
      <c r="J9" s="36">
        <v>0</v>
      </c>
      <c r="K9" s="36">
        <f t="shared" si="0"/>
        <v>0</v>
      </c>
    </row>
    <row r="10" spans="1:11" ht="42" customHeight="1" outlineLevel="1">
      <c r="A10" s="12" t="s">
        <v>39</v>
      </c>
      <c r="B10" s="12" t="s">
        <v>38</v>
      </c>
      <c r="C10" s="91">
        <f t="shared" si="1"/>
        <v>4</v>
      </c>
      <c r="D10" s="86" t="s">
        <v>115</v>
      </c>
      <c r="E10" s="88" t="s">
        <v>93</v>
      </c>
      <c r="F10" s="159" t="s">
        <v>202</v>
      </c>
      <c r="G10" s="58"/>
      <c r="H10" s="33" t="s">
        <v>35</v>
      </c>
      <c r="I10" s="35">
        <v>2</v>
      </c>
      <c r="J10" s="36">
        <v>0</v>
      </c>
      <c r="K10" s="36">
        <f t="shared" si="0"/>
        <v>0</v>
      </c>
    </row>
    <row r="11" spans="1:11" ht="40.5" customHeight="1" outlineLevel="1">
      <c r="A11" s="12" t="s">
        <v>39</v>
      </c>
      <c r="B11" s="12" t="s">
        <v>38</v>
      </c>
      <c r="C11" s="91">
        <f t="shared" si="1"/>
        <v>5</v>
      </c>
      <c r="D11" s="86" t="s">
        <v>116</v>
      </c>
      <c r="E11" s="88" t="s">
        <v>94</v>
      </c>
      <c r="F11" s="159" t="s">
        <v>200</v>
      </c>
      <c r="G11" s="58"/>
      <c r="H11" s="33" t="s">
        <v>42</v>
      </c>
      <c r="I11" s="35">
        <v>10</v>
      </c>
      <c r="J11" s="36">
        <v>0</v>
      </c>
      <c r="K11" s="36">
        <f t="shared" si="0"/>
        <v>0</v>
      </c>
    </row>
    <row r="12" spans="3:11" ht="43.5" customHeight="1" outlineLevel="1">
      <c r="C12" s="91">
        <f t="shared" si="1"/>
        <v>6</v>
      </c>
      <c r="D12" s="86" t="s">
        <v>117</v>
      </c>
      <c r="E12" s="88" t="s">
        <v>94</v>
      </c>
      <c r="F12" s="85" t="s">
        <v>201</v>
      </c>
      <c r="G12" s="58"/>
      <c r="H12" s="58" t="s">
        <v>42</v>
      </c>
      <c r="I12" s="35">
        <v>1</v>
      </c>
      <c r="J12" s="36">
        <v>0</v>
      </c>
      <c r="K12" s="36">
        <f>I12*J12</f>
        <v>0</v>
      </c>
    </row>
    <row r="13" spans="1:11" ht="39" customHeight="1" outlineLevel="1">
      <c r="A13" s="12" t="s">
        <v>39</v>
      </c>
      <c r="B13" s="12" t="s">
        <v>40</v>
      </c>
      <c r="C13" s="91">
        <f t="shared" si="1"/>
        <v>7</v>
      </c>
      <c r="D13" s="94" t="s">
        <v>118</v>
      </c>
      <c r="E13" s="89" t="s">
        <v>94</v>
      </c>
      <c r="F13" s="160" t="s">
        <v>199</v>
      </c>
      <c r="G13" s="93"/>
      <c r="H13" s="164" t="s">
        <v>42</v>
      </c>
      <c r="I13" s="165">
        <v>2</v>
      </c>
      <c r="J13" s="166">
        <v>0</v>
      </c>
      <c r="K13" s="166">
        <f t="shared" si="0"/>
        <v>0</v>
      </c>
    </row>
    <row r="14" spans="1:13" ht="11.25" outlineLevel="1">
      <c r="A14" s="12" t="s">
        <v>39</v>
      </c>
      <c r="B14" s="12" t="s">
        <v>41</v>
      </c>
      <c r="C14" s="32"/>
      <c r="D14" s="23"/>
      <c r="E14" s="23"/>
      <c r="F14" s="24" t="s">
        <v>37</v>
      </c>
      <c r="G14" s="23"/>
      <c r="H14" s="23"/>
      <c r="I14" s="167"/>
      <c r="J14" s="167">
        <f>SUM(J7:J13)</f>
        <v>0</v>
      </c>
      <c r="K14" s="167">
        <f>SUM(K7:K13)</f>
        <v>0</v>
      </c>
      <c r="L14" s="38"/>
      <c r="M14" s="38"/>
    </row>
    <row r="15" spans="1:2" ht="11.25" outlineLevel="1">
      <c r="A15" s="12" t="s">
        <v>39</v>
      </c>
      <c r="B15" s="12" t="s">
        <v>45</v>
      </c>
    </row>
    <row r="16" spans="1:2" ht="11.25" outlineLevel="1">
      <c r="A16" s="12" t="s">
        <v>39</v>
      </c>
      <c r="B16" s="12" t="s">
        <v>45</v>
      </c>
    </row>
    <row r="17" spans="1:2" ht="11.25" outlineLevel="1">
      <c r="A17" s="12" t="s">
        <v>39</v>
      </c>
      <c r="B17" s="12" t="s">
        <v>45</v>
      </c>
    </row>
    <row r="18" spans="1:2" ht="11.25" outlineLevel="1">
      <c r="A18" s="12" t="s">
        <v>39</v>
      </c>
      <c r="B18" s="12" t="s">
        <v>45</v>
      </c>
    </row>
    <row r="19" spans="1:2" ht="11.25" outlineLevel="1">
      <c r="A19" s="12" t="s">
        <v>39</v>
      </c>
      <c r="B19" s="12" t="s">
        <v>45</v>
      </c>
    </row>
    <row r="20" spans="1:2" ht="11.25" outlineLevel="1">
      <c r="A20" s="12" t="s">
        <v>39</v>
      </c>
      <c r="B20" s="12" t="s">
        <v>45</v>
      </c>
    </row>
    <row r="21" spans="1:2" ht="11.25" outlineLevel="1">
      <c r="A21" s="12" t="s">
        <v>39</v>
      </c>
      <c r="B21" s="12" t="s">
        <v>45</v>
      </c>
    </row>
    <row r="22" spans="1:2" ht="11.25" outlineLevel="1">
      <c r="A22" s="12" t="s">
        <v>39</v>
      </c>
      <c r="B22" s="12" t="s">
        <v>45</v>
      </c>
    </row>
    <row r="23" spans="1:11" s="21" customFormat="1" ht="16.5" customHeight="1">
      <c r="A23" s="17" t="s">
        <v>32</v>
      </c>
      <c r="B23" s="17" t="s">
        <v>46</v>
      </c>
      <c r="C23" s="12"/>
      <c r="D23" s="60"/>
      <c r="E23" s="60"/>
      <c r="F23" s="13"/>
      <c r="G23" s="12"/>
      <c r="H23" s="12"/>
      <c r="I23" s="14"/>
      <c r="J23" s="15"/>
      <c r="K23" s="15"/>
    </row>
    <row r="24" spans="1:2" ht="11.25" outlineLevel="1">
      <c r="A24" s="12" t="s">
        <v>39</v>
      </c>
      <c r="B24" s="12" t="s">
        <v>46</v>
      </c>
    </row>
    <row r="25" spans="1:2" ht="11.25" outlineLevel="1">
      <c r="A25" s="12" t="s">
        <v>39</v>
      </c>
      <c r="B25" s="12" t="s">
        <v>46</v>
      </c>
    </row>
    <row r="26" spans="1:2" ht="11.25" outlineLevel="1">
      <c r="A26" s="12" t="s">
        <v>39</v>
      </c>
      <c r="B26" s="12" t="s">
        <v>46</v>
      </c>
    </row>
    <row r="27" spans="1:2" ht="11.25" outlineLevel="1">
      <c r="A27" s="12" t="s">
        <v>39</v>
      </c>
      <c r="B27" s="12" t="s">
        <v>46</v>
      </c>
    </row>
    <row r="28" spans="1:2" ht="11.25" outlineLevel="1">
      <c r="A28" s="12" t="s">
        <v>39</v>
      </c>
      <c r="B28" s="12" t="s">
        <v>46</v>
      </c>
    </row>
    <row r="29" spans="1:11" s="21" customFormat="1" ht="16.5" customHeight="1">
      <c r="A29" s="17" t="s">
        <v>32</v>
      </c>
      <c r="B29" s="17" t="s">
        <v>47</v>
      </c>
      <c r="C29" s="12"/>
      <c r="D29" s="60"/>
      <c r="E29" s="60"/>
      <c r="F29" s="13"/>
      <c r="G29" s="12"/>
      <c r="H29" s="12"/>
      <c r="I29" s="14"/>
      <c r="J29" s="15"/>
      <c r="K29" s="15"/>
    </row>
    <row r="30" spans="1:2" ht="11.25" outlineLevel="1">
      <c r="A30" s="12" t="s">
        <v>39</v>
      </c>
      <c r="B30" s="12" t="s">
        <v>47</v>
      </c>
    </row>
    <row r="31" spans="1:2" ht="11.25" outlineLevel="1">
      <c r="A31" s="12" t="s">
        <v>39</v>
      </c>
      <c r="B31" s="12" t="s">
        <v>47</v>
      </c>
    </row>
    <row r="32" spans="1:2" ht="11.25" outlineLevel="1">
      <c r="A32" s="12" t="s">
        <v>39</v>
      </c>
      <c r="B32" s="12" t="s">
        <v>48</v>
      </c>
    </row>
    <row r="33" spans="1:2" ht="11.25" outlineLevel="1">
      <c r="A33" s="12" t="s">
        <v>39</v>
      </c>
      <c r="B33" s="12" t="s">
        <v>48</v>
      </c>
    </row>
    <row r="34" spans="1:2" ht="11.25" outlineLevel="1">
      <c r="A34" s="12" t="s">
        <v>39</v>
      </c>
      <c r="B34" s="12" t="s">
        <v>48</v>
      </c>
    </row>
    <row r="35" spans="1:2" ht="11.25" outlineLevel="1">
      <c r="A35" s="12" t="s">
        <v>39</v>
      </c>
      <c r="B35" s="12" t="s">
        <v>48</v>
      </c>
    </row>
    <row r="36" spans="1:2" ht="11.25" outlineLevel="1">
      <c r="A36" s="12" t="s">
        <v>39</v>
      </c>
      <c r="B36" s="12" t="s">
        <v>48</v>
      </c>
    </row>
    <row r="37" spans="1:2" ht="11.25" outlineLevel="1">
      <c r="A37" s="12" t="s">
        <v>39</v>
      </c>
      <c r="B37" s="12" t="s">
        <v>48</v>
      </c>
    </row>
    <row r="38" spans="1:2" ht="11.25" outlineLevel="1">
      <c r="A38" s="12" t="s">
        <v>39</v>
      </c>
      <c r="B38" s="12" t="s">
        <v>48</v>
      </c>
    </row>
    <row r="39" spans="1:2" ht="11.25" outlineLevel="1">
      <c r="A39" s="12" t="s">
        <v>39</v>
      </c>
      <c r="B39" s="12" t="s">
        <v>48</v>
      </c>
    </row>
    <row r="40" spans="1:2" ht="11.25" outlineLevel="1">
      <c r="A40" s="12" t="s">
        <v>39</v>
      </c>
      <c r="B40" s="12" t="s">
        <v>48</v>
      </c>
    </row>
    <row r="41" ht="11.25" outlineLevel="1"/>
    <row r="42" spans="1:2" ht="11.25" outlineLevel="1">
      <c r="A42" s="12" t="s">
        <v>39</v>
      </c>
      <c r="B42" s="12" t="s">
        <v>48</v>
      </c>
    </row>
    <row r="43" spans="1:2" ht="11.25" outlineLevel="1">
      <c r="A43" s="12" t="s">
        <v>39</v>
      </c>
      <c r="B43" s="12" t="s">
        <v>48</v>
      </c>
    </row>
    <row r="44" spans="1:11" s="21" customFormat="1" ht="16.5" customHeight="1">
      <c r="A44" s="12" t="s">
        <v>39</v>
      </c>
      <c r="B44" s="12" t="s">
        <v>48</v>
      </c>
      <c r="C44" s="12"/>
      <c r="D44" s="60"/>
      <c r="E44" s="60"/>
      <c r="F44" s="13"/>
      <c r="G44" s="12"/>
      <c r="H44" s="12"/>
      <c r="I44" s="14"/>
      <c r="J44" s="15"/>
      <c r="K44" s="15"/>
    </row>
    <row r="45" spans="1:2" ht="11.25" outlineLevel="1">
      <c r="A45" s="12" t="s">
        <v>39</v>
      </c>
      <c r="B45" s="12" t="s">
        <v>48</v>
      </c>
    </row>
    <row r="46" spans="1:2" ht="11.25" outlineLevel="1">
      <c r="A46" s="12" t="s">
        <v>39</v>
      </c>
      <c r="B46" s="12" t="s">
        <v>48</v>
      </c>
    </row>
    <row r="47" spans="1:2" ht="11.25" outlineLevel="1">
      <c r="A47" s="12" t="s">
        <v>39</v>
      </c>
      <c r="B47" s="12" t="s">
        <v>48</v>
      </c>
    </row>
    <row r="48" spans="1:2" ht="11.25" outlineLevel="1">
      <c r="A48" s="12" t="s">
        <v>39</v>
      </c>
      <c r="B48" s="12" t="s">
        <v>48</v>
      </c>
    </row>
    <row r="49" spans="1:2" ht="11.25" outlineLevel="1">
      <c r="A49" s="12" t="s">
        <v>39</v>
      </c>
      <c r="B49" s="12" t="s">
        <v>48</v>
      </c>
    </row>
    <row r="50" spans="1:2" ht="11.25" outlineLevel="1">
      <c r="A50" s="12" t="s">
        <v>39</v>
      </c>
      <c r="B50" s="12" t="s">
        <v>48</v>
      </c>
    </row>
    <row r="51" spans="1:2" ht="11.25" outlineLevel="1">
      <c r="A51" s="12" t="s">
        <v>39</v>
      </c>
      <c r="B51" s="12" t="s">
        <v>48</v>
      </c>
    </row>
    <row r="52" spans="1:2" ht="11.25" outlineLevel="1">
      <c r="A52" s="12" t="s">
        <v>39</v>
      </c>
      <c r="B52" s="12" t="s">
        <v>48</v>
      </c>
    </row>
    <row r="53" spans="1:2" ht="11.25" outlineLevel="1">
      <c r="A53" s="12" t="s">
        <v>39</v>
      </c>
      <c r="B53" s="12" t="s">
        <v>48</v>
      </c>
    </row>
    <row r="54" spans="1:2" ht="11.25" outlineLevel="1">
      <c r="A54" s="12" t="s">
        <v>39</v>
      </c>
      <c r="B54" s="12" t="s">
        <v>48</v>
      </c>
    </row>
    <row r="55" spans="1:2" ht="11.25" outlineLevel="1">
      <c r="A55" s="12" t="s">
        <v>39</v>
      </c>
      <c r="B55" s="12" t="s">
        <v>48</v>
      </c>
    </row>
    <row r="56" spans="1:2" ht="11.25" outlineLevel="1">
      <c r="A56" s="12" t="s">
        <v>39</v>
      </c>
      <c r="B56" s="12" t="s">
        <v>48</v>
      </c>
    </row>
    <row r="57" spans="1:2" ht="11.25" outlineLevel="1">
      <c r="A57" s="12" t="s">
        <v>39</v>
      </c>
      <c r="B57" s="12" t="s">
        <v>48</v>
      </c>
    </row>
    <row r="58" spans="1:2" ht="11.25" outlineLevel="1">
      <c r="A58" s="12" t="s">
        <v>39</v>
      </c>
      <c r="B58" s="12" t="s">
        <v>48</v>
      </c>
    </row>
    <row r="59" spans="1:2" ht="11.25" outlineLevel="1">
      <c r="A59" s="12" t="s">
        <v>39</v>
      </c>
      <c r="B59" s="12" t="s">
        <v>48</v>
      </c>
    </row>
    <row r="60" ht="11.25" outlineLevel="1"/>
    <row r="61" spans="1:2" ht="11.25" outlineLevel="1">
      <c r="A61" s="12" t="s">
        <v>39</v>
      </c>
      <c r="B61" s="12" t="s">
        <v>48</v>
      </c>
    </row>
    <row r="62" spans="1:2" ht="11.25" outlineLevel="1">
      <c r="A62" s="12" t="s">
        <v>39</v>
      </c>
      <c r="B62" s="12" t="s">
        <v>48</v>
      </c>
    </row>
    <row r="63" spans="1:2" ht="11.25" outlineLevel="1">
      <c r="A63" s="12" t="s">
        <v>39</v>
      </c>
      <c r="B63" s="12" t="s">
        <v>48</v>
      </c>
    </row>
    <row r="64" spans="1:2" ht="11.25" outlineLevel="1">
      <c r="A64" s="12" t="s">
        <v>39</v>
      </c>
      <c r="B64" s="12" t="s">
        <v>48</v>
      </c>
    </row>
    <row r="65" spans="1:2" ht="11.25" outlineLevel="1">
      <c r="A65" s="12" t="s">
        <v>39</v>
      </c>
      <c r="B65" s="12" t="s">
        <v>48</v>
      </c>
    </row>
    <row r="66" spans="1:2" ht="11.25" outlineLevel="1">
      <c r="A66" s="12" t="s">
        <v>39</v>
      </c>
      <c r="B66" s="12" t="s">
        <v>48</v>
      </c>
    </row>
    <row r="67" spans="1:2" ht="11.25" outlineLevel="1">
      <c r="A67" s="12" t="s">
        <v>39</v>
      </c>
      <c r="B67" s="12" t="s">
        <v>48</v>
      </c>
    </row>
    <row r="68" spans="1:2" ht="11.25" outlineLevel="1">
      <c r="A68" s="12" t="s">
        <v>39</v>
      </c>
      <c r="B68" s="12" t="s">
        <v>48</v>
      </c>
    </row>
    <row r="69" spans="1:2" ht="11.25" outlineLevel="1">
      <c r="A69" s="12" t="s">
        <v>39</v>
      </c>
      <c r="B69" s="12" t="s">
        <v>48</v>
      </c>
    </row>
    <row r="70" spans="1:2" ht="11.25" outlineLevel="1">
      <c r="A70" s="12" t="s">
        <v>39</v>
      </c>
      <c r="B70" s="12" t="s">
        <v>48</v>
      </c>
    </row>
    <row r="71" spans="1:2" ht="11.25" outlineLevel="1">
      <c r="A71" s="12" t="s">
        <v>39</v>
      </c>
      <c r="B71" s="12" t="s">
        <v>48</v>
      </c>
    </row>
    <row r="72" spans="1:2" ht="11.25" outlineLevel="1">
      <c r="A72" s="12" t="s">
        <v>39</v>
      </c>
      <c r="B72" s="12" t="s">
        <v>48</v>
      </c>
    </row>
    <row r="73" spans="1:2" ht="11.25" outlineLevel="1">
      <c r="A73" s="12" t="s">
        <v>39</v>
      </c>
      <c r="B73" s="12" t="s">
        <v>48</v>
      </c>
    </row>
    <row r="74" spans="1:2" ht="11.25" outlineLevel="1">
      <c r="A74" s="12" t="s">
        <v>39</v>
      </c>
      <c r="B74" s="12" t="s">
        <v>48</v>
      </c>
    </row>
    <row r="75" spans="1:2" ht="11.25" outlineLevel="1">
      <c r="A75" s="12" t="s">
        <v>39</v>
      </c>
      <c r="B75" s="12" t="s">
        <v>48</v>
      </c>
    </row>
    <row r="76" spans="1:2" ht="11.25" outlineLevel="1">
      <c r="A76" s="12" t="s">
        <v>39</v>
      </c>
      <c r="B76" s="12" t="s">
        <v>48</v>
      </c>
    </row>
    <row r="77" spans="1:2" ht="11.25" outlineLevel="1">
      <c r="A77" s="12" t="s">
        <v>39</v>
      </c>
      <c r="B77" s="12" t="s">
        <v>48</v>
      </c>
    </row>
    <row r="78" spans="1:2" ht="11.25" outlineLevel="1">
      <c r="A78" s="12" t="s">
        <v>39</v>
      </c>
      <c r="B78" s="12" t="s">
        <v>48</v>
      </c>
    </row>
    <row r="79" spans="1:2" ht="11.25" outlineLevel="1">
      <c r="A79" s="12" t="s">
        <v>39</v>
      </c>
      <c r="B79" s="12" t="s">
        <v>48</v>
      </c>
    </row>
    <row r="80" spans="1:2" ht="11.25" outlineLevel="1">
      <c r="A80" s="12" t="s">
        <v>39</v>
      </c>
      <c r="B80" s="12" t="s">
        <v>48</v>
      </c>
    </row>
    <row r="81" spans="1:2" ht="11.25" outlineLevel="1">
      <c r="A81" s="12" t="s">
        <v>39</v>
      </c>
      <c r="B81" s="12" t="s">
        <v>48</v>
      </c>
    </row>
    <row r="82" spans="1:2" ht="11.25" outlineLevel="1">
      <c r="A82" s="12" t="s">
        <v>39</v>
      </c>
      <c r="B82" s="12" t="s">
        <v>48</v>
      </c>
    </row>
    <row r="83" spans="1:2" ht="11.25" outlineLevel="1">
      <c r="A83" s="12" t="s">
        <v>39</v>
      </c>
      <c r="B83" s="12" t="s">
        <v>48</v>
      </c>
    </row>
    <row r="84" spans="1:2" ht="11.25" outlineLevel="1">
      <c r="A84" s="12" t="s">
        <v>39</v>
      </c>
      <c r="B84" s="12" t="s">
        <v>48</v>
      </c>
    </row>
    <row r="85" spans="1:2" ht="11.25" outlineLevel="1">
      <c r="A85" s="12" t="s">
        <v>39</v>
      </c>
      <c r="B85" s="12" t="s">
        <v>48</v>
      </c>
    </row>
    <row r="86" spans="1:2" ht="11.25" outlineLevel="1">
      <c r="A86" s="12" t="s">
        <v>39</v>
      </c>
      <c r="B86" s="12" t="s">
        <v>48</v>
      </c>
    </row>
    <row r="87" spans="1:2" ht="11.25" outlineLevel="1">
      <c r="A87" s="12" t="s">
        <v>39</v>
      </c>
      <c r="B87" s="12" t="s">
        <v>48</v>
      </c>
    </row>
    <row r="88" spans="1:2" ht="11.25" outlineLevel="1">
      <c r="A88" s="12" t="s">
        <v>39</v>
      </c>
      <c r="B88" s="12" t="s">
        <v>48</v>
      </c>
    </row>
    <row r="89" spans="1:2" ht="11.25" outlineLevel="1">
      <c r="A89" s="12" t="s">
        <v>39</v>
      </c>
      <c r="B89" s="12" t="s">
        <v>48</v>
      </c>
    </row>
    <row r="90" spans="1:2" ht="11.25" outlineLevel="1">
      <c r="A90" s="12" t="s">
        <v>39</v>
      </c>
      <c r="B90" s="12" t="s">
        <v>48</v>
      </c>
    </row>
    <row r="91" spans="1:2" ht="11.25" outlineLevel="1">
      <c r="A91" s="12" t="s">
        <v>39</v>
      </c>
      <c r="B91" s="12" t="s">
        <v>48</v>
      </c>
    </row>
    <row r="92" spans="1:2" ht="11.25" outlineLevel="1">
      <c r="A92" s="12" t="s">
        <v>39</v>
      </c>
      <c r="B92" s="12" t="s">
        <v>48</v>
      </c>
    </row>
    <row r="93" spans="1:2" ht="11.25" outlineLevel="1">
      <c r="A93" s="12" t="s">
        <v>39</v>
      </c>
      <c r="B93" s="12" t="s">
        <v>48</v>
      </c>
    </row>
    <row r="94" spans="1:2" ht="11.25" outlineLevel="1">
      <c r="A94" s="12" t="s">
        <v>39</v>
      </c>
      <c r="B94" s="12" t="s">
        <v>48</v>
      </c>
    </row>
    <row r="95" spans="1:2" ht="11.25" outlineLevel="1">
      <c r="A95" s="12" t="s">
        <v>39</v>
      </c>
      <c r="B95" s="12" t="s">
        <v>48</v>
      </c>
    </row>
    <row r="96" spans="1:2" ht="11.25" outlineLevel="1">
      <c r="A96" s="12" t="s">
        <v>39</v>
      </c>
      <c r="B96" s="12" t="s">
        <v>48</v>
      </c>
    </row>
    <row r="97" spans="1:2" ht="11.25" outlineLevel="1">
      <c r="A97" s="12" t="s">
        <v>39</v>
      </c>
      <c r="B97" s="12" t="s">
        <v>48</v>
      </c>
    </row>
    <row r="98" spans="1:2" ht="11.25" outlineLevel="1">
      <c r="A98" s="12" t="s">
        <v>39</v>
      </c>
      <c r="B98" s="12" t="s">
        <v>48</v>
      </c>
    </row>
    <row r="99" spans="1:2" ht="11.25" outlineLevel="1">
      <c r="A99" s="12" t="s">
        <v>39</v>
      </c>
      <c r="B99" s="12" t="s">
        <v>48</v>
      </c>
    </row>
    <row r="100" spans="1:2" ht="11.25" outlineLevel="1">
      <c r="A100" s="12" t="s">
        <v>39</v>
      </c>
      <c r="B100" s="12" t="s">
        <v>48</v>
      </c>
    </row>
    <row r="101" spans="1:2" ht="11.25" outlineLevel="1">
      <c r="A101" s="12" t="s">
        <v>39</v>
      </c>
      <c r="B101" s="12" t="s">
        <v>48</v>
      </c>
    </row>
    <row r="102" spans="1:2" ht="11.25" outlineLevel="1">
      <c r="A102" s="12" t="s">
        <v>39</v>
      </c>
      <c r="B102" s="12" t="s">
        <v>48</v>
      </c>
    </row>
    <row r="103" spans="1:2" ht="11.25" outlineLevel="1">
      <c r="A103" s="12" t="s">
        <v>39</v>
      </c>
      <c r="B103" s="12" t="s">
        <v>48</v>
      </c>
    </row>
    <row r="104" spans="1:2" ht="11.25" outlineLevel="1">
      <c r="A104" s="12" t="s">
        <v>39</v>
      </c>
      <c r="B104" s="12" t="s">
        <v>48</v>
      </c>
    </row>
    <row r="105" spans="1:2" ht="11.25" outlineLevel="1">
      <c r="A105" s="12" t="s">
        <v>33</v>
      </c>
      <c r="B105" s="12" t="s">
        <v>48</v>
      </c>
    </row>
    <row r="106" spans="1:2" ht="11.25" outlineLevel="1">
      <c r="A106" s="12" t="s">
        <v>33</v>
      </c>
      <c r="B106" s="12" t="s">
        <v>48</v>
      </c>
    </row>
    <row r="107" spans="1:2" ht="11.25" outlineLevel="1">
      <c r="A107" s="12" t="s">
        <v>33</v>
      </c>
      <c r="B107" s="12" t="s">
        <v>48</v>
      </c>
    </row>
    <row r="108" spans="1:2" ht="11.25" outlineLevel="1">
      <c r="A108" s="12" t="s">
        <v>33</v>
      </c>
      <c r="B108" s="12" t="s">
        <v>48</v>
      </c>
    </row>
    <row r="109" spans="1:2" ht="11.25" outlineLevel="1">
      <c r="A109" s="17" t="s">
        <v>32</v>
      </c>
      <c r="B109" s="17" t="s">
        <v>0</v>
      </c>
    </row>
    <row r="110" spans="1:2" ht="11.25" outlineLevel="1">
      <c r="A110" s="12" t="s">
        <v>39</v>
      </c>
      <c r="B110" s="12" t="s">
        <v>0</v>
      </c>
    </row>
    <row r="111" spans="1:2" ht="11.25" outlineLevel="1">
      <c r="A111" s="17" t="s">
        <v>32</v>
      </c>
      <c r="B111" s="17" t="s">
        <v>1</v>
      </c>
    </row>
    <row r="112" spans="1:2" ht="11.25" outlineLevel="1">
      <c r="A112" s="12" t="s">
        <v>39</v>
      </c>
      <c r="B112" s="12" t="s">
        <v>1</v>
      </c>
    </row>
    <row r="113" spans="1:2" ht="11.25" outlineLevel="1">
      <c r="A113" s="17" t="s">
        <v>32</v>
      </c>
      <c r="B113" s="17" t="s">
        <v>2</v>
      </c>
    </row>
    <row r="114" spans="1:2" ht="11.25" outlineLevel="1">
      <c r="A114" s="12" t="s">
        <v>39</v>
      </c>
      <c r="B114" s="12" t="s">
        <v>2</v>
      </c>
    </row>
    <row r="115" spans="1:2" ht="11.25" outlineLevel="1">
      <c r="A115" s="12" t="s">
        <v>39</v>
      </c>
      <c r="B115" s="12" t="s">
        <v>2</v>
      </c>
    </row>
    <row r="116" spans="1:2" ht="11.25" outlineLevel="1">
      <c r="A116" s="12" t="s">
        <v>39</v>
      </c>
      <c r="B116" s="12" t="s">
        <v>2</v>
      </c>
    </row>
    <row r="117" spans="1:2" ht="11.25" outlineLevel="1">
      <c r="A117" s="12" t="s">
        <v>39</v>
      </c>
      <c r="B117" s="12" t="s">
        <v>2</v>
      </c>
    </row>
    <row r="118" spans="1:2" ht="11.25" outlineLevel="1">
      <c r="A118" s="12" t="s">
        <v>39</v>
      </c>
      <c r="B118" s="12" t="s">
        <v>2</v>
      </c>
    </row>
    <row r="119" spans="1:2" ht="11.25" outlineLevel="1">
      <c r="A119" s="12" t="s">
        <v>39</v>
      </c>
      <c r="B119" s="12" t="s">
        <v>2</v>
      </c>
    </row>
    <row r="120" spans="1:2" ht="11.25" outlineLevel="1">
      <c r="A120" s="12" t="s">
        <v>43</v>
      </c>
      <c r="B120" s="12" t="s">
        <v>2</v>
      </c>
    </row>
    <row r="121" spans="1:2" ht="11.25" outlineLevel="1">
      <c r="A121" s="12" t="s">
        <v>43</v>
      </c>
      <c r="B121" s="12" t="s">
        <v>2</v>
      </c>
    </row>
    <row r="122" spans="1:2" ht="11.25" outlineLevel="1">
      <c r="A122" s="12" t="s">
        <v>43</v>
      </c>
      <c r="B122" s="12" t="s">
        <v>2</v>
      </c>
    </row>
    <row r="123" spans="1:2" ht="11.25" outlineLevel="1">
      <c r="A123" s="12" t="s">
        <v>43</v>
      </c>
      <c r="B123" s="12" t="s">
        <v>2</v>
      </c>
    </row>
    <row r="124" spans="1:2" ht="11.25" outlineLevel="1">
      <c r="A124" s="12" t="s">
        <v>3</v>
      </c>
      <c r="B124" s="12" t="s">
        <v>2</v>
      </c>
    </row>
    <row r="125" spans="1:2" ht="11.25" outlineLevel="1">
      <c r="A125" s="17" t="s">
        <v>32</v>
      </c>
      <c r="B125" s="17" t="s">
        <v>4</v>
      </c>
    </row>
    <row r="126" spans="1:2" ht="11.25" outlineLevel="1">
      <c r="A126" s="12" t="s">
        <v>39</v>
      </c>
      <c r="B126" s="12" t="s">
        <v>4</v>
      </c>
    </row>
    <row r="127" spans="1:2" ht="11.25" outlineLevel="1">
      <c r="A127" s="12" t="s">
        <v>39</v>
      </c>
      <c r="B127" s="12" t="s">
        <v>4</v>
      </c>
    </row>
    <row r="128" spans="1:2" ht="11.25" outlineLevel="1">
      <c r="A128" s="12" t="s">
        <v>39</v>
      </c>
      <c r="B128" s="12" t="s">
        <v>4</v>
      </c>
    </row>
    <row r="129" spans="1:2" ht="11.25" outlineLevel="1">
      <c r="A129" s="12" t="s">
        <v>39</v>
      </c>
      <c r="B129" s="12" t="s">
        <v>4</v>
      </c>
    </row>
    <row r="130" spans="1:2" ht="11.25" outlineLevel="1">
      <c r="A130" s="12" t="s">
        <v>39</v>
      </c>
      <c r="B130" s="12" t="s">
        <v>4</v>
      </c>
    </row>
    <row r="131" spans="1:2" ht="11.25" outlineLevel="1">
      <c r="A131" s="12" t="s">
        <v>39</v>
      </c>
      <c r="B131" s="12" t="s">
        <v>4</v>
      </c>
    </row>
    <row r="132" spans="1:2" ht="11.25" outlineLevel="1">
      <c r="A132" s="12" t="s">
        <v>39</v>
      </c>
      <c r="B132" s="12" t="s">
        <v>4</v>
      </c>
    </row>
    <row r="133" spans="1:2" ht="11.25" outlineLevel="1">
      <c r="A133" s="12" t="s">
        <v>39</v>
      </c>
      <c r="B133" s="12" t="s">
        <v>4</v>
      </c>
    </row>
    <row r="134" spans="1:2" ht="11.25" outlineLevel="1">
      <c r="A134" s="12" t="s">
        <v>33</v>
      </c>
      <c r="B134" s="12" t="s">
        <v>4</v>
      </c>
    </row>
    <row r="135" spans="1:2" ht="11.25" outlineLevel="1">
      <c r="A135" s="12" t="s">
        <v>33</v>
      </c>
      <c r="B135" s="12" t="s">
        <v>4</v>
      </c>
    </row>
    <row r="136" spans="1:2" ht="11.25" outlineLevel="1">
      <c r="A136" s="12" t="s">
        <v>33</v>
      </c>
      <c r="B136" s="12" t="s">
        <v>4</v>
      </c>
    </row>
    <row r="137" spans="1:2" ht="11.25" outlineLevel="1">
      <c r="A137" s="12" t="s">
        <v>33</v>
      </c>
      <c r="B137" s="12" t="s">
        <v>4</v>
      </c>
    </row>
    <row r="138" spans="1:2" ht="11.25" outlineLevel="1">
      <c r="A138" s="12" t="s">
        <v>33</v>
      </c>
      <c r="B138" s="12" t="s">
        <v>4</v>
      </c>
    </row>
    <row r="139" spans="1:2" ht="11.25" outlineLevel="1">
      <c r="A139" s="12" t="s">
        <v>3</v>
      </c>
      <c r="B139" s="12" t="s">
        <v>4</v>
      </c>
    </row>
    <row r="140" spans="1:2" ht="11.25" outlineLevel="1">
      <c r="A140" s="17" t="s">
        <v>32</v>
      </c>
      <c r="B140" s="17" t="s">
        <v>5</v>
      </c>
    </row>
    <row r="141" spans="1:2" ht="11.25" outlineLevel="1">
      <c r="A141" s="12" t="s">
        <v>39</v>
      </c>
      <c r="B141" s="12" t="s">
        <v>5</v>
      </c>
    </row>
    <row r="142" spans="1:2" ht="11.25" outlineLevel="1">
      <c r="A142" s="12" t="s">
        <v>39</v>
      </c>
      <c r="B142" s="12" t="s">
        <v>5</v>
      </c>
    </row>
    <row r="143" spans="1:2" ht="11.25" outlineLevel="1">
      <c r="A143" s="12" t="s">
        <v>39</v>
      </c>
      <c r="B143" s="12" t="s">
        <v>5</v>
      </c>
    </row>
    <row r="144" spans="1:2" ht="11.25" outlineLevel="1">
      <c r="A144" s="12" t="s">
        <v>39</v>
      </c>
      <c r="B144" s="12" t="s">
        <v>5</v>
      </c>
    </row>
    <row r="145" spans="1:2" ht="11.25" outlineLevel="1">
      <c r="A145" s="12" t="s">
        <v>39</v>
      </c>
      <c r="B145" s="12" t="s">
        <v>5</v>
      </c>
    </row>
    <row r="146" spans="1:2" ht="11.25" outlineLevel="1">
      <c r="A146" s="12" t="s">
        <v>39</v>
      </c>
      <c r="B146" s="12" t="s">
        <v>5</v>
      </c>
    </row>
    <row r="147" spans="1:2" ht="11.25" outlineLevel="1">
      <c r="A147" s="12" t="s">
        <v>39</v>
      </c>
      <c r="B147" s="12" t="s">
        <v>5</v>
      </c>
    </row>
    <row r="148" spans="1:2" ht="11.25" outlineLevel="1">
      <c r="A148" s="12" t="s">
        <v>39</v>
      </c>
      <c r="B148" s="12" t="s">
        <v>5</v>
      </c>
    </row>
    <row r="149" spans="1:2" ht="11.25" outlineLevel="1">
      <c r="A149" s="12" t="s">
        <v>39</v>
      </c>
      <c r="B149" s="12" t="s">
        <v>5</v>
      </c>
    </row>
    <row r="150" spans="1:2" ht="11.25" outlineLevel="1">
      <c r="A150" s="12" t="s">
        <v>39</v>
      </c>
      <c r="B150" s="12" t="s">
        <v>5</v>
      </c>
    </row>
    <row r="151" spans="1:2" ht="11.25" outlineLevel="1">
      <c r="A151" s="12" t="s">
        <v>39</v>
      </c>
      <c r="B151" s="12" t="s">
        <v>5</v>
      </c>
    </row>
    <row r="152" spans="1:2" ht="11.25" outlineLevel="1">
      <c r="A152" s="12" t="s">
        <v>39</v>
      </c>
      <c r="B152" s="12" t="s">
        <v>5</v>
      </c>
    </row>
    <row r="153" spans="1:2" ht="11.25" outlineLevel="1">
      <c r="A153" s="12" t="s">
        <v>39</v>
      </c>
      <c r="B153" s="12" t="s">
        <v>5</v>
      </c>
    </row>
    <row r="154" spans="1:2" ht="11.25" outlineLevel="1">
      <c r="A154" s="12" t="s">
        <v>39</v>
      </c>
      <c r="B154" s="12" t="s">
        <v>5</v>
      </c>
    </row>
    <row r="155" spans="1:2" ht="11.25" outlineLevel="1">
      <c r="A155" s="12" t="s">
        <v>39</v>
      </c>
      <c r="B155" s="12" t="s">
        <v>5</v>
      </c>
    </row>
    <row r="156" spans="1:2" ht="11.25" outlineLevel="1">
      <c r="A156" s="12" t="s">
        <v>39</v>
      </c>
      <c r="B156" s="12" t="s">
        <v>5</v>
      </c>
    </row>
    <row r="157" spans="1:2" ht="11.25" outlineLevel="1">
      <c r="A157" s="12" t="s">
        <v>39</v>
      </c>
      <c r="B157" s="12" t="s">
        <v>5</v>
      </c>
    </row>
    <row r="158" spans="1:2" ht="11.25" outlineLevel="1">
      <c r="A158" s="12" t="s">
        <v>39</v>
      </c>
      <c r="B158" s="12" t="s">
        <v>5</v>
      </c>
    </row>
    <row r="159" spans="1:2" ht="11.25" outlineLevel="1">
      <c r="A159" s="12" t="s">
        <v>33</v>
      </c>
      <c r="B159" s="12" t="s">
        <v>5</v>
      </c>
    </row>
    <row r="160" spans="1:2" ht="11.25" outlineLevel="1">
      <c r="A160" s="12" t="s">
        <v>33</v>
      </c>
      <c r="B160" s="12" t="s">
        <v>5</v>
      </c>
    </row>
    <row r="161" spans="1:2" ht="11.25" outlineLevel="1">
      <c r="A161" s="12" t="s">
        <v>33</v>
      </c>
      <c r="B161" s="12" t="s">
        <v>5</v>
      </c>
    </row>
    <row r="162" spans="1:11" s="21" customFormat="1" ht="16.5" customHeight="1">
      <c r="A162" s="12" t="s">
        <v>33</v>
      </c>
      <c r="B162" s="12" t="s">
        <v>5</v>
      </c>
      <c r="C162" s="12"/>
      <c r="D162" s="60"/>
      <c r="E162" s="60"/>
      <c r="F162" s="13"/>
      <c r="G162" s="12"/>
      <c r="H162" s="12"/>
      <c r="I162" s="14"/>
      <c r="J162" s="15"/>
      <c r="K162" s="15"/>
    </row>
    <row r="163" spans="1:2" ht="11.25" outlineLevel="1">
      <c r="A163" s="12" t="s">
        <v>33</v>
      </c>
      <c r="B163" s="12" t="s">
        <v>5</v>
      </c>
    </row>
    <row r="164" spans="1:11" s="21" customFormat="1" ht="16.5" customHeight="1">
      <c r="A164" s="12" t="s">
        <v>33</v>
      </c>
      <c r="B164" s="12" t="s">
        <v>5</v>
      </c>
      <c r="C164" s="12"/>
      <c r="D164" s="60"/>
      <c r="E164" s="60"/>
      <c r="F164" s="13"/>
      <c r="G164" s="12"/>
      <c r="H164" s="12"/>
      <c r="I164" s="14"/>
      <c r="J164" s="15"/>
      <c r="K164" s="15"/>
    </row>
    <row r="165" spans="1:2" ht="11.25" outlineLevel="1">
      <c r="A165" s="12" t="s">
        <v>33</v>
      </c>
      <c r="B165" s="12" t="s">
        <v>5</v>
      </c>
    </row>
    <row r="166" spans="1:11" s="21" customFormat="1" ht="16.5" customHeight="1">
      <c r="A166" s="12" t="s">
        <v>33</v>
      </c>
      <c r="B166" s="12" t="s">
        <v>5</v>
      </c>
      <c r="C166" s="12"/>
      <c r="D166" s="60"/>
      <c r="E166" s="60"/>
      <c r="F166" s="13"/>
      <c r="G166" s="12"/>
      <c r="H166" s="12"/>
      <c r="I166" s="14"/>
      <c r="J166" s="15"/>
      <c r="K166" s="15"/>
    </row>
    <row r="167" spans="1:2" ht="11.25" outlineLevel="1">
      <c r="A167" s="12" t="s">
        <v>33</v>
      </c>
      <c r="B167" s="12" t="s">
        <v>5</v>
      </c>
    </row>
    <row r="168" spans="1:2" ht="11.25" outlineLevel="1">
      <c r="A168" s="12" t="s">
        <v>39</v>
      </c>
      <c r="B168" s="12" t="s">
        <v>5</v>
      </c>
    </row>
    <row r="169" spans="1:2" ht="11.25" outlineLevel="1">
      <c r="A169" s="12" t="s">
        <v>39</v>
      </c>
      <c r="B169" s="12" t="s">
        <v>5</v>
      </c>
    </row>
    <row r="170" spans="1:2" ht="11.25" outlineLevel="1">
      <c r="A170" s="12" t="s">
        <v>3</v>
      </c>
      <c r="B170" s="12" t="s">
        <v>5</v>
      </c>
    </row>
    <row r="171" spans="1:2" ht="11.25" outlineLevel="1">
      <c r="A171" s="17" t="s">
        <v>32</v>
      </c>
      <c r="B171" s="17" t="s">
        <v>49</v>
      </c>
    </row>
    <row r="172" spans="1:2" ht="11.25" outlineLevel="1">
      <c r="A172" s="12" t="s">
        <v>39</v>
      </c>
      <c r="B172" s="12" t="s">
        <v>49</v>
      </c>
    </row>
    <row r="173" spans="1:2" ht="11.25" outlineLevel="1">
      <c r="A173" s="12" t="s">
        <v>39</v>
      </c>
      <c r="B173" s="12" t="s">
        <v>49</v>
      </c>
    </row>
    <row r="174" spans="1:2" ht="11.25" outlineLevel="1">
      <c r="A174" s="12" t="s">
        <v>39</v>
      </c>
      <c r="B174" s="12" t="s">
        <v>49</v>
      </c>
    </row>
    <row r="175" spans="1:2" ht="11.25" outlineLevel="1">
      <c r="A175" s="12" t="s">
        <v>39</v>
      </c>
      <c r="B175" s="12" t="s">
        <v>49</v>
      </c>
    </row>
    <row r="176" spans="1:2" ht="11.25" outlineLevel="1">
      <c r="A176" s="12" t="s">
        <v>39</v>
      </c>
      <c r="B176" s="12" t="s">
        <v>49</v>
      </c>
    </row>
    <row r="177" spans="1:2" ht="11.25" outlineLevel="1">
      <c r="A177" s="12" t="s">
        <v>39</v>
      </c>
      <c r="B177" s="12" t="s">
        <v>49</v>
      </c>
    </row>
    <row r="178" spans="1:11" s="21" customFormat="1" ht="16.5" customHeight="1">
      <c r="A178" s="12" t="s">
        <v>39</v>
      </c>
      <c r="B178" s="12" t="s">
        <v>49</v>
      </c>
      <c r="C178" s="12"/>
      <c r="D178" s="60"/>
      <c r="E178" s="60"/>
      <c r="F178" s="13"/>
      <c r="G178" s="12"/>
      <c r="H178" s="12"/>
      <c r="I178" s="14"/>
      <c r="J178" s="15"/>
      <c r="K178" s="15"/>
    </row>
    <row r="179" spans="1:2" ht="11.25" outlineLevel="1">
      <c r="A179" s="12" t="s">
        <v>39</v>
      </c>
      <c r="B179" s="12" t="s">
        <v>49</v>
      </c>
    </row>
    <row r="180" spans="1:2" ht="11.25" outlineLevel="1">
      <c r="A180" s="12" t="s">
        <v>39</v>
      </c>
      <c r="B180" s="12" t="s">
        <v>49</v>
      </c>
    </row>
    <row r="181" spans="1:2" ht="11.25" outlineLevel="1">
      <c r="A181" s="12" t="s">
        <v>39</v>
      </c>
      <c r="B181" s="12" t="s">
        <v>49</v>
      </c>
    </row>
    <row r="182" spans="1:2" ht="11.25" outlineLevel="1">
      <c r="A182" s="12" t="s">
        <v>39</v>
      </c>
      <c r="B182" s="12" t="s">
        <v>49</v>
      </c>
    </row>
    <row r="183" spans="1:2" ht="11.25" outlineLevel="1">
      <c r="A183" s="12" t="s">
        <v>3</v>
      </c>
      <c r="B183" s="12" t="s">
        <v>49</v>
      </c>
    </row>
    <row r="184" spans="1:2" ht="11.25" outlineLevel="1">
      <c r="A184" s="17" t="s">
        <v>32</v>
      </c>
      <c r="B184" s="17" t="s">
        <v>50</v>
      </c>
    </row>
    <row r="185" spans="1:2" ht="11.25" outlineLevel="1">
      <c r="A185" s="17"/>
      <c r="B185" s="17"/>
    </row>
    <row r="186" spans="1:2" ht="11.25" outlineLevel="1">
      <c r="A186" s="12" t="s">
        <v>33</v>
      </c>
      <c r="B186" s="12" t="s">
        <v>50</v>
      </c>
    </row>
    <row r="187" spans="1:2" ht="11.25" outlineLevel="1">
      <c r="A187" s="12" t="s">
        <v>33</v>
      </c>
      <c r="B187" s="12" t="s">
        <v>50</v>
      </c>
    </row>
    <row r="188" spans="1:2" ht="11.25" outlineLevel="1">
      <c r="A188" s="12" t="s">
        <v>33</v>
      </c>
      <c r="B188" s="12" t="s">
        <v>50</v>
      </c>
    </row>
    <row r="189" spans="1:2" ht="11.25" outlineLevel="1">
      <c r="A189" s="12" t="s">
        <v>33</v>
      </c>
      <c r="B189" s="12" t="s">
        <v>50</v>
      </c>
    </row>
    <row r="190" spans="1:2" ht="11.25" outlineLevel="1">
      <c r="A190" s="12" t="s">
        <v>33</v>
      </c>
      <c r="B190" s="12" t="s">
        <v>50</v>
      </c>
    </row>
    <row r="191" spans="1:2" ht="11.25" outlineLevel="1">
      <c r="A191" s="12" t="s">
        <v>33</v>
      </c>
      <c r="B191" s="12" t="s">
        <v>50</v>
      </c>
    </row>
    <row r="192" spans="1:2" ht="11.25" outlineLevel="1">
      <c r="A192" s="12" t="s">
        <v>33</v>
      </c>
      <c r="B192" s="12" t="s">
        <v>50</v>
      </c>
    </row>
    <row r="193" spans="1:11" s="21" customFormat="1" ht="16.5" customHeight="1">
      <c r="A193" s="12" t="s">
        <v>33</v>
      </c>
      <c r="B193" s="12" t="s">
        <v>50</v>
      </c>
      <c r="C193" s="12"/>
      <c r="D193" s="60"/>
      <c r="E193" s="60"/>
      <c r="F193" s="13"/>
      <c r="G193" s="12"/>
      <c r="H193" s="12"/>
      <c r="I193" s="14"/>
      <c r="J193" s="15"/>
      <c r="K193" s="15"/>
    </row>
    <row r="194" spans="1:2" ht="11.25" outlineLevel="1">
      <c r="A194" s="12" t="s">
        <v>33</v>
      </c>
      <c r="B194" s="12" t="s">
        <v>50</v>
      </c>
    </row>
    <row r="195" spans="1:2" ht="11.25" outlineLevel="1">
      <c r="A195" s="12" t="s">
        <v>33</v>
      </c>
      <c r="B195" s="12" t="s">
        <v>50</v>
      </c>
    </row>
    <row r="196" spans="1:2" ht="11.25" outlineLevel="1">
      <c r="A196" s="12" t="s">
        <v>33</v>
      </c>
      <c r="B196" s="12" t="s">
        <v>50</v>
      </c>
    </row>
    <row r="197" spans="1:2" ht="11.25" outlineLevel="1">
      <c r="A197" s="12" t="s">
        <v>33</v>
      </c>
      <c r="B197" s="12" t="s">
        <v>50</v>
      </c>
    </row>
    <row r="198" spans="1:2" ht="11.25" outlineLevel="1">
      <c r="A198" s="12" t="s">
        <v>33</v>
      </c>
      <c r="B198" s="12" t="s">
        <v>50</v>
      </c>
    </row>
    <row r="199" spans="1:2" ht="11.25" outlineLevel="1">
      <c r="A199" s="12" t="s">
        <v>33</v>
      </c>
      <c r="B199" s="12" t="s">
        <v>50</v>
      </c>
    </row>
    <row r="200" spans="1:2" ht="11.25" outlineLevel="1">
      <c r="A200" s="12" t="s">
        <v>33</v>
      </c>
      <c r="B200" s="12" t="s">
        <v>50</v>
      </c>
    </row>
    <row r="201" spans="1:2" ht="11.25" outlineLevel="1">
      <c r="A201" s="12" t="s">
        <v>33</v>
      </c>
      <c r="B201" s="12" t="s">
        <v>50</v>
      </c>
    </row>
    <row r="202" spans="1:2" ht="11.25" outlineLevel="1">
      <c r="A202" s="12" t="s">
        <v>33</v>
      </c>
      <c r="B202" s="12" t="s">
        <v>50</v>
      </c>
    </row>
    <row r="203" spans="1:2" ht="11.25" outlineLevel="1">
      <c r="A203" s="12" t="s">
        <v>33</v>
      </c>
      <c r="B203" s="12" t="s">
        <v>50</v>
      </c>
    </row>
    <row r="204" spans="1:2" ht="11.25" outlineLevel="1">
      <c r="A204" s="12" t="s">
        <v>33</v>
      </c>
      <c r="B204" s="12" t="s">
        <v>50</v>
      </c>
    </row>
    <row r="205" spans="1:2" ht="11.25" outlineLevel="1">
      <c r="A205" s="12" t="s">
        <v>33</v>
      </c>
      <c r="B205" s="12" t="s">
        <v>50</v>
      </c>
    </row>
    <row r="206" spans="1:2" ht="11.25" outlineLevel="1">
      <c r="A206" s="12" t="s">
        <v>33</v>
      </c>
      <c r="B206" s="12" t="s">
        <v>50</v>
      </c>
    </row>
    <row r="207" spans="1:2" ht="11.25" outlineLevel="1">
      <c r="A207" s="12" t="s">
        <v>33</v>
      </c>
      <c r="B207" s="12" t="s">
        <v>50</v>
      </c>
    </row>
    <row r="208" spans="1:2" ht="11.25" outlineLevel="1">
      <c r="A208" s="12" t="s">
        <v>33</v>
      </c>
      <c r="B208" s="12" t="s">
        <v>50</v>
      </c>
    </row>
    <row r="209" spans="1:2" ht="11.25" outlineLevel="1">
      <c r="A209" s="12" t="s">
        <v>33</v>
      </c>
      <c r="B209" s="12" t="s">
        <v>50</v>
      </c>
    </row>
    <row r="210" spans="1:2" ht="11.25" outlineLevel="1">
      <c r="A210" s="12" t="s">
        <v>33</v>
      </c>
      <c r="B210" s="12" t="s">
        <v>50</v>
      </c>
    </row>
    <row r="211" spans="1:2" ht="11.25" outlineLevel="1">
      <c r="A211" s="12" t="s">
        <v>33</v>
      </c>
      <c r="B211" s="12" t="s">
        <v>50</v>
      </c>
    </row>
    <row r="212" spans="1:2" ht="11.25" outlineLevel="1">
      <c r="A212" s="12" t="s">
        <v>33</v>
      </c>
      <c r="B212" s="12" t="s">
        <v>50</v>
      </c>
    </row>
    <row r="213" spans="1:2" ht="11.25" outlineLevel="1">
      <c r="A213" s="12" t="s">
        <v>33</v>
      </c>
      <c r="B213" s="12" t="s">
        <v>50</v>
      </c>
    </row>
    <row r="214" spans="1:2" ht="11.25" outlineLevel="1">
      <c r="A214" s="12" t="s">
        <v>3</v>
      </c>
      <c r="B214" s="12" t="s">
        <v>50</v>
      </c>
    </row>
    <row r="215" spans="1:2" ht="11.25" outlineLevel="1">
      <c r="A215" s="17" t="s">
        <v>32</v>
      </c>
      <c r="B215" s="17" t="s">
        <v>52</v>
      </c>
    </row>
    <row r="216" spans="1:2" ht="11.25" outlineLevel="1">
      <c r="A216" s="17"/>
      <c r="B216" s="17"/>
    </row>
    <row r="217" spans="1:2" ht="11.25" outlineLevel="1">
      <c r="A217" s="12" t="s">
        <v>33</v>
      </c>
      <c r="B217" s="12" t="s">
        <v>52</v>
      </c>
    </row>
    <row r="218" spans="1:2" ht="11.25" outlineLevel="1">
      <c r="A218" s="12" t="s">
        <v>33</v>
      </c>
      <c r="B218" s="12" t="s">
        <v>52</v>
      </c>
    </row>
    <row r="219" spans="1:2" ht="11.25" outlineLevel="1">
      <c r="A219" s="12" t="s">
        <v>33</v>
      </c>
      <c r="B219" s="12" t="s">
        <v>52</v>
      </c>
    </row>
    <row r="220" spans="1:2" ht="11.25" outlineLevel="1">
      <c r="A220" s="12" t="s">
        <v>33</v>
      </c>
      <c r="B220" s="12" t="s">
        <v>52</v>
      </c>
    </row>
    <row r="221" spans="1:2" ht="11.25" outlineLevel="1">
      <c r="A221" s="12" t="s">
        <v>33</v>
      </c>
      <c r="B221" s="12" t="s">
        <v>52</v>
      </c>
    </row>
    <row r="222" spans="1:2" ht="11.25" outlineLevel="1">
      <c r="A222" s="12" t="s">
        <v>3</v>
      </c>
      <c r="B222" s="12" t="s">
        <v>52</v>
      </c>
    </row>
    <row r="223" spans="1:2" ht="11.25" outlineLevel="1">
      <c r="A223" s="17" t="s">
        <v>32</v>
      </c>
      <c r="B223" s="17" t="s">
        <v>54</v>
      </c>
    </row>
    <row r="224" spans="1:11" s="21" customFormat="1" ht="16.5" customHeight="1">
      <c r="A224" s="17"/>
      <c r="B224" s="17"/>
      <c r="C224" s="12"/>
      <c r="D224" s="60"/>
      <c r="E224" s="60"/>
      <c r="F224" s="13"/>
      <c r="G224" s="12"/>
      <c r="H224" s="12"/>
      <c r="I224" s="14"/>
      <c r="J224" s="15"/>
      <c r="K224" s="15"/>
    </row>
    <row r="225" spans="1:2" ht="11.25" outlineLevel="1">
      <c r="A225" s="12" t="s">
        <v>33</v>
      </c>
      <c r="B225" s="12" t="s">
        <v>54</v>
      </c>
    </row>
    <row r="226" spans="1:2" ht="11.25" outlineLevel="1">
      <c r="A226" s="12" t="s">
        <v>33</v>
      </c>
      <c r="B226" s="12" t="s">
        <v>54</v>
      </c>
    </row>
    <row r="227" spans="1:2" ht="11.25" outlineLevel="1">
      <c r="A227" s="12" t="s">
        <v>33</v>
      </c>
      <c r="B227" s="12" t="s">
        <v>54</v>
      </c>
    </row>
    <row r="228" spans="1:2" ht="11.25" outlineLevel="1">
      <c r="A228" s="12" t="s">
        <v>33</v>
      </c>
      <c r="B228" s="12" t="s">
        <v>54</v>
      </c>
    </row>
    <row r="229" spans="1:2" ht="11.25" outlineLevel="1">
      <c r="A229" s="12" t="s">
        <v>33</v>
      </c>
      <c r="B229" s="12" t="s">
        <v>54</v>
      </c>
    </row>
    <row r="230" spans="1:2" ht="11.25" outlineLevel="1">
      <c r="A230" s="12" t="s">
        <v>33</v>
      </c>
      <c r="B230" s="12" t="s">
        <v>54</v>
      </c>
    </row>
    <row r="231" spans="1:2" ht="11.25" outlineLevel="1">
      <c r="A231" s="12" t="s">
        <v>33</v>
      </c>
      <c r="B231" s="12" t="s">
        <v>54</v>
      </c>
    </row>
    <row r="232" spans="1:2" ht="11.25" outlineLevel="1">
      <c r="A232" s="12" t="s">
        <v>33</v>
      </c>
      <c r="B232" s="12" t="s">
        <v>54</v>
      </c>
    </row>
    <row r="233" spans="1:2" ht="11.25" outlineLevel="1">
      <c r="A233" s="12" t="s">
        <v>33</v>
      </c>
      <c r="B233" s="12" t="s">
        <v>54</v>
      </c>
    </row>
    <row r="234" spans="1:2" ht="11.25" outlineLevel="1">
      <c r="A234" s="12" t="s">
        <v>33</v>
      </c>
      <c r="B234" s="12" t="s">
        <v>54</v>
      </c>
    </row>
    <row r="235" spans="1:2" ht="11.25" outlineLevel="1">
      <c r="A235" s="12" t="s">
        <v>33</v>
      </c>
      <c r="B235" s="12" t="s">
        <v>54</v>
      </c>
    </row>
    <row r="236" spans="1:2" ht="11.25" outlineLevel="1">
      <c r="A236" s="12" t="s">
        <v>33</v>
      </c>
      <c r="B236" s="12" t="s">
        <v>54</v>
      </c>
    </row>
    <row r="237" spans="1:11" s="21" customFormat="1" ht="16.5" customHeight="1">
      <c r="A237" s="12" t="s">
        <v>33</v>
      </c>
      <c r="B237" s="12" t="s">
        <v>54</v>
      </c>
      <c r="C237" s="12"/>
      <c r="D237" s="60"/>
      <c r="E237" s="60"/>
      <c r="F237" s="13"/>
      <c r="G237" s="12"/>
      <c r="H237" s="12"/>
      <c r="I237" s="14"/>
      <c r="J237" s="15"/>
      <c r="K237" s="15"/>
    </row>
    <row r="238" spans="1:11" s="21" customFormat="1" ht="16.5" customHeight="1">
      <c r="A238" s="12" t="s">
        <v>33</v>
      </c>
      <c r="B238" s="12" t="s">
        <v>54</v>
      </c>
      <c r="C238" s="12"/>
      <c r="D238" s="60"/>
      <c r="E238" s="60"/>
      <c r="F238" s="13"/>
      <c r="G238" s="12"/>
      <c r="H238" s="12"/>
      <c r="I238" s="14"/>
      <c r="J238" s="15"/>
      <c r="K238" s="15"/>
    </row>
    <row r="239" spans="1:2" ht="11.25" outlineLevel="1">
      <c r="A239" s="12" t="s">
        <v>33</v>
      </c>
      <c r="B239" s="12" t="s">
        <v>54</v>
      </c>
    </row>
    <row r="240" spans="1:2" ht="11.25" outlineLevel="1">
      <c r="A240" s="12" t="s">
        <v>33</v>
      </c>
      <c r="B240" s="12" t="s">
        <v>54</v>
      </c>
    </row>
    <row r="241" spans="1:2" ht="11.25" outlineLevel="1">
      <c r="A241" s="12" t="s">
        <v>33</v>
      </c>
      <c r="B241" s="12" t="s">
        <v>54</v>
      </c>
    </row>
    <row r="242" spans="1:2" ht="11.25" outlineLevel="1">
      <c r="A242" s="12" t="s">
        <v>33</v>
      </c>
      <c r="B242" s="12" t="s">
        <v>54</v>
      </c>
    </row>
    <row r="243" spans="1:2" ht="11.25" outlineLevel="1">
      <c r="A243" s="12" t="s">
        <v>33</v>
      </c>
      <c r="B243" s="12" t="s">
        <v>54</v>
      </c>
    </row>
    <row r="244" spans="1:2" ht="11.25" outlineLevel="1">
      <c r="A244" s="12" t="s">
        <v>33</v>
      </c>
      <c r="B244" s="12" t="s">
        <v>54</v>
      </c>
    </row>
    <row r="245" spans="1:2" ht="11.25" outlineLevel="1">
      <c r="A245" s="12" t="s">
        <v>33</v>
      </c>
      <c r="B245" s="12" t="s">
        <v>54</v>
      </c>
    </row>
    <row r="246" spans="1:2" ht="11.25" outlineLevel="1">
      <c r="A246" s="12" t="s">
        <v>33</v>
      </c>
      <c r="B246" s="12" t="s">
        <v>54</v>
      </c>
    </row>
    <row r="247" spans="1:2" ht="11.25" outlineLevel="1">
      <c r="A247" s="12" t="s">
        <v>33</v>
      </c>
      <c r="B247" s="12" t="s">
        <v>54</v>
      </c>
    </row>
    <row r="248" spans="1:2" ht="11.25" outlineLevel="1">
      <c r="A248" s="12" t="s">
        <v>33</v>
      </c>
      <c r="B248" s="12" t="s">
        <v>54</v>
      </c>
    </row>
    <row r="249" spans="1:2" ht="11.25" outlineLevel="1">
      <c r="A249" s="12" t="s">
        <v>33</v>
      </c>
      <c r="B249" s="12" t="s">
        <v>54</v>
      </c>
    </row>
    <row r="250" spans="1:2" ht="11.25" outlineLevel="1">
      <c r="A250" s="12" t="s">
        <v>33</v>
      </c>
      <c r="B250" s="12" t="s">
        <v>54</v>
      </c>
    </row>
    <row r="251" spans="1:2" ht="11.25" outlineLevel="1">
      <c r="A251" s="12" t="s">
        <v>33</v>
      </c>
      <c r="B251" s="12" t="s">
        <v>54</v>
      </c>
    </row>
    <row r="252" spans="1:2" ht="11.25" outlineLevel="1">
      <c r="A252" s="12" t="s">
        <v>33</v>
      </c>
      <c r="B252" s="12" t="s">
        <v>54</v>
      </c>
    </row>
    <row r="253" spans="1:2" ht="11.25" outlineLevel="1">
      <c r="A253" s="12" t="s">
        <v>33</v>
      </c>
      <c r="B253" s="12" t="s">
        <v>54</v>
      </c>
    </row>
    <row r="254" spans="1:2" ht="11.25" outlineLevel="1">
      <c r="A254" s="12" t="s">
        <v>33</v>
      </c>
      <c r="B254" s="12" t="s">
        <v>54</v>
      </c>
    </row>
    <row r="255" spans="1:2" ht="11.25" outlineLevel="1">
      <c r="A255" s="12" t="s">
        <v>33</v>
      </c>
      <c r="B255" s="12" t="s">
        <v>54</v>
      </c>
    </row>
    <row r="256" spans="1:2" ht="11.25" outlineLevel="1">
      <c r="A256" s="12" t="s">
        <v>33</v>
      </c>
      <c r="B256" s="12" t="s">
        <v>54</v>
      </c>
    </row>
    <row r="257" spans="1:2" ht="11.25" outlineLevel="1">
      <c r="A257" s="12" t="s">
        <v>33</v>
      </c>
      <c r="B257" s="12" t="s">
        <v>54</v>
      </c>
    </row>
    <row r="258" spans="1:2" ht="11.25" outlineLevel="1">
      <c r="A258" s="12" t="s">
        <v>33</v>
      </c>
      <c r="B258" s="12" t="s">
        <v>54</v>
      </c>
    </row>
    <row r="259" spans="1:2" ht="11.25" outlineLevel="1">
      <c r="A259" s="12" t="s">
        <v>33</v>
      </c>
      <c r="B259" s="12" t="s">
        <v>54</v>
      </c>
    </row>
    <row r="260" spans="1:2" ht="11.25" outlineLevel="1">
      <c r="A260" s="12" t="s">
        <v>33</v>
      </c>
      <c r="B260" s="12" t="s">
        <v>54</v>
      </c>
    </row>
    <row r="261" spans="1:2" ht="11.25" outlineLevel="1">
      <c r="A261" s="12" t="s">
        <v>33</v>
      </c>
      <c r="B261" s="12" t="s">
        <v>54</v>
      </c>
    </row>
    <row r="262" spans="1:2" ht="11.25" outlineLevel="1">
      <c r="A262" s="12" t="s">
        <v>33</v>
      </c>
      <c r="B262" s="12" t="s">
        <v>54</v>
      </c>
    </row>
    <row r="263" spans="1:2" ht="11.25" outlineLevel="1">
      <c r="A263" s="12" t="s">
        <v>33</v>
      </c>
      <c r="B263" s="12" t="s">
        <v>54</v>
      </c>
    </row>
    <row r="264" spans="1:2" ht="11.25" outlineLevel="1">
      <c r="A264" s="12" t="s">
        <v>33</v>
      </c>
      <c r="B264" s="12" t="s">
        <v>54</v>
      </c>
    </row>
    <row r="265" spans="1:2" ht="11.25" outlineLevel="1">
      <c r="A265" s="12" t="s">
        <v>33</v>
      </c>
      <c r="B265" s="12" t="s">
        <v>54</v>
      </c>
    </row>
    <row r="266" spans="1:2" ht="11.25" outlineLevel="1">
      <c r="A266" s="12" t="s">
        <v>33</v>
      </c>
      <c r="B266" s="12" t="s">
        <v>54</v>
      </c>
    </row>
    <row r="267" spans="1:2" ht="11.25" outlineLevel="1">
      <c r="A267" s="12" t="s">
        <v>33</v>
      </c>
      <c r="B267" s="12" t="s">
        <v>54</v>
      </c>
    </row>
    <row r="268" spans="1:11" s="21" customFormat="1" ht="16.5" customHeight="1">
      <c r="A268" s="12" t="s">
        <v>33</v>
      </c>
      <c r="B268" s="12" t="s">
        <v>54</v>
      </c>
      <c r="C268" s="12"/>
      <c r="D268" s="60"/>
      <c r="E268" s="60"/>
      <c r="F268" s="13"/>
      <c r="G268" s="12"/>
      <c r="H268" s="12"/>
      <c r="I268" s="14"/>
      <c r="J268" s="15"/>
      <c r="K268" s="15"/>
    </row>
    <row r="269" spans="1:11" s="21" customFormat="1" ht="16.5" customHeight="1">
      <c r="A269" s="12" t="s">
        <v>33</v>
      </c>
      <c r="B269" s="12" t="s">
        <v>54</v>
      </c>
      <c r="C269" s="12"/>
      <c r="D269" s="60"/>
      <c r="E269" s="60"/>
      <c r="F269" s="13"/>
      <c r="G269" s="12"/>
      <c r="H269" s="12"/>
      <c r="I269" s="14"/>
      <c r="J269" s="15"/>
      <c r="K269" s="15"/>
    </row>
    <row r="270" spans="1:2" ht="11.25" outlineLevel="1">
      <c r="A270" s="12" t="s">
        <v>33</v>
      </c>
      <c r="B270" s="12" t="s">
        <v>54</v>
      </c>
    </row>
    <row r="271" spans="1:2" ht="11.25" outlineLevel="1">
      <c r="A271" s="12" t="s">
        <v>33</v>
      </c>
      <c r="B271" s="12" t="s">
        <v>54</v>
      </c>
    </row>
    <row r="272" spans="1:2" ht="11.25" outlineLevel="1">
      <c r="A272" s="12" t="s">
        <v>33</v>
      </c>
      <c r="B272" s="12" t="s">
        <v>54</v>
      </c>
    </row>
    <row r="273" spans="1:2" ht="11.25" outlineLevel="1">
      <c r="A273" s="12" t="s">
        <v>33</v>
      </c>
      <c r="B273" s="12" t="s">
        <v>54</v>
      </c>
    </row>
    <row r="274" spans="1:2" ht="11.25" outlineLevel="1">
      <c r="A274" s="12" t="s">
        <v>33</v>
      </c>
      <c r="B274" s="12" t="s">
        <v>54</v>
      </c>
    </row>
    <row r="275" spans="1:2" ht="11.25" outlineLevel="1">
      <c r="A275" s="12" t="s">
        <v>33</v>
      </c>
      <c r="B275" s="12" t="s">
        <v>54</v>
      </c>
    </row>
    <row r="276" spans="1:11" s="21" customFormat="1" ht="16.5" customHeight="1">
      <c r="A276" s="12" t="s">
        <v>33</v>
      </c>
      <c r="B276" s="12" t="s">
        <v>54</v>
      </c>
      <c r="C276" s="12"/>
      <c r="D276" s="60"/>
      <c r="E276" s="60"/>
      <c r="F276" s="13"/>
      <c r="G276" s="12"/>
      <c r="H276" s="12"/>
      <c r="I276" s="14"/>
      <c r="J276" s="15"/>
      <c r="K276" s="15"/>
    </row>
    <row r="277" spans="1:11" s="21" customFormat="1" ht="16.5" customHeight="1">
      <c r="A277" s="12" t="s">
        <v>33</v>
      </c>
      <c r="B277" s="12" t="s">
        <v>54</v>
      </c>
      <c r="C277" s="12"/>
      <c r="D277" s="60"/>
      <c r="E277" s="60"/>
      <c r="F277" s="13"/>
      <c r="G277" s="12"/>
      <c r="H277" s="12"/>
      <c r="I277" s="14"/>
      <c r="J277" s="15"/>
      <c r="K277" s="15"/>
    </row>
    <row r="278" spans="1:2" ht="11.25" outlineLevel="1">
      <c r="A278" s="12" t="s">
        <v>33</v>
      </c>
      <c r="B278" s="12" t="s">
        <v>54</v>
      </c>
    </row>
    <row r="279" spans="1:2" ht="11.25" outlineLevel="1">
      <c r="A279" s="12" t="s">
        <v>33</v>
      </c>
      <c r="B279" s="12" t="s">
        <v>54</v>
      </c>
    </row>
    <row r="280" spans="1:2" ht="11.25" outlineLevel="1">
      <c r="A280" s="12" t="s">
        <v>33</v>
      </c>
      <c r="B280" s="12" t="s">
        <v>54</v>
      </c>
    </row>
    <row r="281" spans="1:2" ht="11.25" outlineLevel="1">
      <c r="A281" s="12" t="s">
        <v>33</v>
      </c>
      <c r="B281" s="12" t="s">
        <v>54</v>
      </c>
    </row>
    <row r="282" spans="1:2" ht="11.25" outlineLevel="1">
      <c r="A282" s="12" t="s">
        <v>3</v>
      </c>
      <c r="B282" s="12" t="s">
        <v>54</v>
      </c>
    </row>
    <row r="283" spans="1:2" ht="11.25" outlineLevel="1">
      <c r="A283" s="17" t="s">
        <v>32</v>
      </c>
      <c r="B283" s="17" t="s">
        <v>55</v>
      </c>
    </row>
    <row r="284" spans="1:2" ht="11.25" outlineLevel="1">
      <c r="A284" s="17"/>
      <c r="B284" s="17"/>
    </row>
    <row r="285" spans="1:2" ht="11.25" outlineLevel="1">
      <c r="A285" s="12" t="s">
        <v>33</v>
      </c>
      <c r="B285" s="12" t="s">
        <v>55</v>
      </c>
    </row>
    <row r="286" spans="1:2" ht="11.25" outlineLevel="1">
      <c r="A286" s="12" t="s">
        <v>33</v>
      </c>
      <c r="B286" s="12" t="s">
        <v>55</v>
      </c>
    </row>
    <row r="287" spans="1:2" ht="11.25" outlineLevel="1">
      <c r="A287" s="12" t="s">
        <v>33</v>
      </c>
      <c r="B287" s="12" t="s">
        <v>55</v>
      </c>
    </row>
    <row r="288" spans="1:2" ht="11.25" outlineLevel="1">
      <c r="A288" s="12" t="s">
        <v>33</v>
      </c>
      <c r="B288" s="12" t="s">
        <v>55</v>
      </c>
    </row>
    <row r="289" spans="1:2" ht="11.25" outlineLevel="1">
      <c r="A289" s="12" t="s">
        <v>33</v>
      </c>
      <c r="B289" s="12" t="s">
        <v>55</v>
      </c>
    </row>
    <row r="290" spans="1:2" ht="11.25" outlineLevel="1">
      <c r="A290" s="12" t="s">
        <v>33</v>
      </c>
      <c r="B290" s="12" t="s">
        <v>55</v>
      </c>
    </row>
    <row r="291" spans="1:2" ht="11.25" outlineLevel="1">
      <c r="A291" s="12" t="s">
        <v>33</v>
      </c>
      <c r="B291" s="12" t="s">
        <v>55</v>
      </c>
    </row>
    <row r="292" spans="1:2" ht="11.25" outlineLevel="1">
      <c r="A292" s="12" t="s">
        <v>33</v>
      </c>
      <c r="B292" s="12" t="s">
        <v>55</v>
      </c>
    </row>
    <row r="293" spans="1:2" ht="11.25" outlineLevel="1">
      <c r="A293" s="12" t="s">
        <v>33</v>
      </c>
      <c r="B293" s="12" t="s">
        <v>55</v>
      </c>
    </row>
    <row r="294" spans="1:2" ht="11.25" outlineLevel="1">
      <c r="A294" s="12" t="s">
        <v>33</v>
      </c>
      <c r="B294" s="12" t="s">
        <v>55</v>
      </c>
    </row>
    <row r="295" spans="1:2" ht="11.25" outlineLevel="1">
      <c r="A295" s="12" t="s">
        <v>33</v>
      </c>
      <c r="B295" s="12" t="s">
        <v>55</v>
      </c>
    </row>
    <row r="296" spans="1:2" ht="11.25" outlineLevel="1">
      <c r="A296" s="12" t="s">
        <v>33</v>
      </c>
      <c r="B296" s="12" t="s">
        <v>55</v>
      </c>
    </row>
    <row r="297" spans="1:2" ht="11.25" outlineLevel="1">
      <c r="A297" s="12" t="s">
        <v>33</v>
      </c>
      <c r="B297" s="12" t="s">
        <v>55</v>
      </c>
    </row>
    <row r="298" spans="1:2" ht="11.25" outlineLevel="1">
      <c r="A298" s="12" t="s">
        <v>33</v>
      </c>
      <c r="B298" s="12" t="s">
        <v>55</v>
      </c>
    </row>
    <row r="299" spans="1:2" ht="11.25" outlineLevel="1">
      <c r="A299" s="12" t="s">
        <v>33</v>
      </c>
      <c r="B299" s="12" t="s">
        <v>55</v>
      </c>
    </row>
    <row r="300" spans="1:2" ht="11.25" outlineLevel="1">
      <c r="A300" s="12" t="s">
        <v>33</v>
      </c>
      <c r="B300" s="12" t="s">
        <v>55</v>
      </c>
    </row>
    <row r="301" spans="1:2" ht="11.25" outlineLevel="1">
      <c r="A301" s="12" t="s">
        <v>33</v>
      </c>
      <c r="B301" s="12" t="s">
        <v>55</v>
      </c>
    </row>
    <row r="302" spans="1:2" ht="11.25" outlineLevel="1">
      <c r="A302" s="12" t="s">
        <v>33</v>
      </c>
      <c r="B302" s="12" t="s">
        <v>55</v>
      </c>
    </row>
    <row r="303" spans="1:2" ht="11.25" outlineLevel="1">
      <c r="A303" s="12" t="s">
        <v>33</v>
      </c>
      <c r="B303" s="12" t="s">
        <v>55</v>
      </c>
    </row>
    <row r="304" spans="1:2" ht="11.25" outlineLevel="1">
      <c r="A304" s="12" t="s">
        <v>33</v>
      </c>
      <c r="B304" s="12" t="s">
        <v>55</v>
      </c>
    </row>
    <row r="305" spans="1:2" ht="11.25" outlineLevel="1">
      <c r="A305" s="12" t="s">
        <v>33</v>
      </c>
      <c r="B305" s="12" t="s">
        <v>55</v>
      </c>
    </row>
    <row r="306" spans="1:2" ht="11.25" outlineLevel="1">
      <c r="A306" s="12" t="s">
        <v>33</v>
      </c>
      <c r="B306" s="12" t="s">
        <v>55</v>
      </c>
    </row>
    <row r="307" spans="1:2" ht="11.25" outlineLevel="1">
      <c r="A307" s="12" t="s">
        <v>33</v>
      </c>
      <c r="B307" s="12" t="s">
        <v>55</v>
      </c>
    </row>
    <row r="308" spans="1:2" ht="11.25" outlineLevel="1">
      <c r="A308" s="12" t="s">
        <v>33</v>
      </c>
      <c r="B308" s="12" t="s">
        <v>55</v>
      </c>
    </row>
    <row r="309" spans="1:2" ht="11.25" outlineLevel="1">
      <c r="A309" s="12" t="s">
        <v>33</v>
      </c>
      <c r="B309" s="12" t="s">
        <v>55</v>
      </c>
    </row>
    <row r="310" spans="1:2" ht="11.25" outlineLevel="1">
      <c r="A310" s="12" t="s">
        <v>33</v>
      </c>
      <c r="B310" s="12" t="s">
        <v>55</v>
      </c>
    </row>
    <row r="311" spans="1:2" ht="11.25" outlineLevel="1">
      <c r="A311" s="12" t="s">
        <v>33</v>
      </c>
      <c r="B311" s="12" t="s">
        <v>55</v>
      </c>
    </row>
    <row r="312" spans="1:2" ht="11.25" outlineLevel="1">
      <c r="A312" s="12" t="s">
        <v>33</v>
      </c>
      <c r="B312" s="12" t="s">
        <v>55</v>
      </c>
    </row>
    <row r="313" spans="1:2" ht="11.25" outlineLevel="1">
      <c r="A313" s="12" t="s">
        <v>33</v>
      </c>
      <c r="B313" s="12" t="s">
        <v>55</v>
      </c>
    </row>
    <row r="314" spans="1:2" ht="11.25" outlineLevel="1">
      <c r="A314" s="12" t="s">
        <v>33</v>
      </c>
      <c r="B314" s="12" t="s">
        <v>55</v>
      </c>
    </row>
    <row r="315" spans="1:2" ht="11.25" outlineLevel="1">
      <c r="A315" s="12" t="s">
        <v>33</v>
      </c>
      <c r="B315" s="12" t="s">
        <v>55</v>
      </c>
    </row>
    <row r="316" spans="1:2" ht="11.25" outlineLevel="1">
      <c r="A316" s="12" t="s">
        <v>3</v>
      </c>
      <c r="B316" s="12" t="s">
        <v>55</v>
      </c>
    </row>
    <row r="317" spans="1:2" ht="11.25" outlineLevel="1">
      <c r="A317" s="17" t="s">
        <v>32</v>
      </c>
      <c r="B317" s="17" t="s">
        <v>56</v>
      </c>
    </row>
    <row r="318" spans="1:2" ht="11.25" outlineLevel="1">
      <c r="A318" s="17"/>
      <c r="B318" s="17"/>
    </row>
    <row r="319" spans="1:2" ht="11.25" outlineLevel="1">
      <c r="A319" s="12" t="s">
        <v>33</v>
      </c>
      <c r="B319" s="12" t="s">
        <v>56</v>
      </c>
    </row>
    <row r="320" spans="1:2" ht="11.25" outlineLevel="1">
      <c r="A320" s="12" t="s">
        <v>33</v>
      </c>
      <c r="B320" s="12" t="s">
        <v>56</v>
      </c>
    </row>
    <row r="321" spans="1:2" ht="11.25" outlineLevel="1">
      <c r="A321" s="12" t="s">
        <v>33</v>
      </c>
      <c r="B321" s="12" t="s">
        <v>56</v>
      </c>
    </row>
    <row r="322" spans="1:2" ht="11.25" outlineLevel="1">
      <c r="A322" s="12" t="s">
        <v>33</v>
      </c>
      <c r="B322" s="12" t="s">
        <v>56</v>
      </c>
    </row>
    <row r="323" spans="1:2" ht="11.25" outlineLevel="1">
      <c r="A323" s="12" t="s">
        <v>33</v>
      </c>
      <c r="B323" s="12" t="s">
        <v>56</v>
      </c>
    </row>
    <row r="324" spans="1:2" ht="11.25" outlineLevel="1">
      <c r="A324" s="12" t="s">
        <v>33</v>
      </c>
      <c r="B324" s="12" t="s">
        <v>56</v>
      </c>
    </row>
    <row r="325" spans="1:2" ht="11.25" outlineLevel="1">
      <c r="A325" s="12" t="s">
        <v>33</v>
      </c>
      <c r="B325" s="12" t="s">
        <v>56</v>
      </c>
    </row>
    <row r="326" spans="1:2" ht="11.25" outlineLevel="1">
      <c r="A326" s="12" t="s">
        <v>33</v>
      </c>
      <c r="B326" s="12" t="s">
        <v>56</v>
      </c>
    </row>
    <row r="327" spans="1:2" ht="11.25" outlineLevel="1">
      <c r="A327" s="12" t="s">
        <v>33</v>
      </c>
      <c r="B327" s="12" t="s">
        <v>56</v>
      </c>
    </row>
    <row r="328" spans="1:2" ht="11.25" outlineLevel="1">
      <c r="A328" s="12" t="s">
        <v>33</v>
      </c>
      <c r="B328" s="12" t="s">
        <v>56</v>
      </c>
    </row>
    <row r="329" spans="1:2" ht="11.25" outlineLevel="1">
      <c r="A329" s="12" t="s">
        <v>33</v>
      </c>
      <c r="B329" s="12" t="s">
        <v>56</v>
      </c>
    </row>
    <row r="330" spans="1:2" ht="11.25" outlineLevel="1">
      <c r="A330" s="12" t="s">
        <v>33</v>
      </c>
      <c r="B330" s="12" t="s">
        <v>56</v>
      </c>
    </row>
    <row r="331" spans="1:2" ht="11.25" outlineLevel="1">
      <c r="A331" s="12" t="s">
        <v>33</v>
      </c>
      <c r="B331" s="12" t="s">
        <v>56</v>
      </c>
    </row>
    <row r="332" spans="1:2" ht="11.25" outlineLevel="1">
      <c r="A332" s="12" t="s">
        <v>33</v>
      </c>
      <c r="B332" s="12" t="s">
        <v>56</v>
      </c>
    </row>
    <row r="333" spans="1:2" ht="11.25" outlineLevel="1">
      <c r="A333" s="12" t="s">
        <v>33</v>
      </c>
      <c r="B333" s="12" t="s">
        <v>56</v>
      </c>
    </row>
    <row r="334" spans="1:2" ht="11.25" outlineLevel="1">
      <c r="A334" s="12" t="s">
        <v>33</v>
      </c>
      <c r="B334" s="12" t="s">
        <v>56</v>
      </c>
    </row>
    <row r="335" spans="1:2" ht="11.25" outlineLevel="1">
      <c r="A335" s="12" t="s">
        <v>33</v>
      </c>
      <c r="B335" s="12" t="s">
        <v>56</v>
      </c>
    </row>
    <row r="336" spans="1:11" s="21" customFormat="1" ht="16.5" customHeight="1">
      <c r="A336" s="12" t="s">
        <v>33</v>
      </c>
      <c r="B336" s="12" t="s">
        <v>56</v>
      </c>
      <c r="C336" s="12"/>
      <c r="D336" s="60"/>
      <c r="E336" s="60"/>
      <c r="F336" s="13"/>
      <c r="G336" s="12"/>
      <c r="H336" s="12"/>
      <c r="I336" s="14"/>
      <c r="J336" s="15"/>
      <c r="K336" s="15"/>
    </row>
    <row r="337" spans="1:11" s="21" customFormat="1" ht="16.5" customHeight="1">
      <c r="A337" s="12" t="s">
        <v>33</v>
      </c>
      <c r="B337" s="12" t="s">
        <v>56</v>
      </c>
      <c r="C337" s="12"/>
      <c r="D337" s="60"/>
      <c r="E337" s="60"/>
      <c r="F337" s="13"/>
      <c r="G337" s="12"/>
      <c r="H337" s="12"/>
      <c r="I337" s="14"/>
      <c r="J337" s="15"/>
      <c r="K337" s="15"/>
    </row>
    <row r="338" spans="1:2" ht="11.25" outlineLevel="1">
      <c r="A338" s="12" t="s">
        <v>3</v>
      </c>
      <c r="B338" s="12" t="s">
        <v>56</v>
      </c>
    </row>
    <row r="339" spans="1:2" ht="11.25" outlineLevel="1">
      <c r="A339" s="17" t="s">
        <v>32</v>
      </c>
      <c r="B339" s="17" t="s">
        <v>57</v>
      </c>
    </row>
    <row r="340" spans="1:2" ht="11.25" outlineLevel="1">
      <c r="A340" s="12" t="s">
        <v>39</v>
      </c>
      <c r="B340" s="12" t="s">
        <v>57</v>
      </c>
    </row>
    <row r="341" spans="1:2" ht="11.25" outlineLevel="1">
      <c r="A341" s="12" t="s">
        <v>39</v>
      </c>
      <c r="B341" s="12" t="s">
        <v>57</v>
      </c>
    </row>
    <row r="342" spans="1:2" ht="11.25" outlineLevel="1">
      <c r="A342" s="12" t="s">
        <v>33</v>
      </c>
      <c r="B342" s="12" t="s">
        <v>57</v>
      </c>
    </row>
    <row r="343" spans="1:2" ht="11.25" outlineLevel="1">
      <c r="A343" s="12" t="s">
        <v>3</v>
      </c>
      <c r="B343" s="12" t="s">
        <v>57</v>
      </c>
    </row>
    <row r="344" spans="1:2" ht="11.25" outlineLevel="1">
      <c r="A344" s="17" t="s">
        <v>32</v>
      </c>
      <c r="B344" s="17" t="s">
        <v>58</v>
      </c>
    </row>
    <row r="345" spans="1:2" ht="11.25" outlineLevel="1">
      <c r="A345" s="12" t="s">
        <v>39</v>
      </c>
      <c r="B345" s="12" t="s">
        <v>58</v>
      </c>
    </row>
    <row r="346" spans="1:2" ht="11.25" outlineLevel="1">
      <c r="A346" s="12" t="s">
        <v>33</v>
      </c>
      <c r="B346" s="12" t="s">
        <v>58</v>
      </c>
    </row>
    <row r="347" spans="1:2" ht="11.25" outlineLevel="1">
      <c r="A347" s="12" t="s">
        <v>33</v>
      </c>
      <c r="B347" s="12" t="s">
        <v>58</v>
      </c>
    </row>
    <row r="348" spans="1:2" ht="11.25" outlineLevel="1">
      <c r="A348" s="12" t="s">
        <v>33</v>
      </c>
      <c r="B348" s="12" t="s">
        <v>58</v>
      </c>
    </row>
    <row r="349" spans="1:2" ht="11.25" outlineLevel="1">
      <c r="A349" s="12" t="s">
        <v>3</v>
      </c>
      <c r="B349" s="12" t="s">
        <v>58</v>
      </c>
    </row>
    <row r="350" spans="1:2" ht="11.25" outlineLevel="1">
      <c r="A350" s="17" t="s">
        <v>32</v>
      </c>
      <c r="B350" s="17" t="s">
        <v>59</v>
      </c>
    </row>
    <row r="351" spans="1:2" ht="11.25" outlineLevel="1">
      <c r="A351" s="12" t="s">
        <v>39</v>
      </c>
      <c r="B351" s="12" t="s">
        <v>59</v>
      </c>
    </row>
    <row r="352" spans="1:2" ht="11.25" outlineLevel="1">
      <c r="A352" s="12" t="s">
        <v>39</v>
      </c>
      <c r="B352" s="12" t="s">
        <v>59</v>
      </c>
    </row>
    <row r="353" spans="1:2" ht="11.25" outlineLevel="1">
      <c r="A353" s="12" t="s">
        <v>39</v>
      </c>
      <c r="B353" s="12" t="s">
        <v>59</v>
      </c>
    </row>
    <row r="354" spans="1:2" ht="11.25" outlineLevel="1">
      <c r="A354" s="12" t="s">
        <v>39</v>
      </c>
      <c r="B354" s="12" t="s">
        <v>45</v>
      </c>
    </row>
    <row r="355" spans="1:2" ht="11.25" outlineLevel="1">
      <c r="A355" s="12" t="s">
        <v>39</v>
      </c>
      <c r="B355" s="12" t="s">
        <v>45</v>
      </c>
    </row>
    <row r="356" spans="1:2" ht="11.25" outlineLevel="1">
      <c r="A356" s="12" t="s">
        <v>33</v>
      </c>
      <c r="B356" s="12" t="s">
        <v>59</v>
      </c>
    </row>
    <row r="357" spans="1:2" ht="11.25" outlineLevel="1">
      <c r="A357" s="12" t="s">
        <v>3</v>
      </c>
      <c r="B357" s="12" t="s">
        <v>59</v>
      </c>
    </row>
    <row r="358" spans="1:2" ht="11.25" outlineLevel="1">
      <c r="A358" s="17" t="s">
        <v>32</v>
      </c>
      <c r="B358" s="17" t="s">
        <v>60</v>
      </c>
    </row>
    <row r="359" spans="1:2" ht="11.25" outlineLevel="1">
      <c r="A359" s="12" t="s">
        <v>39</v>
      </c>
      <c r="B359" s="12" t="s">
        <v>60</v>
      </c>
    </row>
    <row r="360" spans="1:2" ht="11.25" outlineLevel="1">
      <c r="A360" s="12" t="s">
        <v>39</v>
      </c>
      <c r="B360" s="12" t="s">
        <v>60</v>
      </c>
    </row>
    <row r="361" spans="1:2" ht="11.25" outlineLevel="1">
      <c r="A361" s="12" t="s">
        <v>33</v>
      </c>
      <c r="B361" s="12" t="s">
        <v>60</v>
      </c>
    </row>
    <row r="362" spans="1:2" ht="11.25" outlineLevel="1">
      <c r="A362" s="12" t="s">
        <v>33</v>
      </c>
      <c r="B362" s="12" t="s">
        <v>60</v>
      </c>
    </row>
    <row r="363" spans="1:2" ht="11.25" outlineLevel="1">
      <c r="A363" s="12" t="s">
        <v>3</v>
      </c>
      <c r="B363" s="12" t="s">
        <v>60</v>
      </c>
    </row>
    <row r="364" spans="1:2" ht="11.25" outlineLevel="1">
      <c r="A364" s="17" t="s">
        <v>32</v>
      </c>
      <c r="B364" s="17" t="s">
        <v>61</v>
      </c>
    </row>
    <row r="365" spans="1:2" ht="11.25" outlineLevel="1">
      <c r="A365" s="17"/>
      <c r="B365" s="17"/>
    </row>
    <row r="366" spans="1:2" ht="11.25" outlineLevel="1">
      <c r="A366" s="12" t="s">
        <v>33</v>
      </c>
      <c r="B366" s="12" t="s">
        <v>61</v>
      </c>
    </row>
    <row r="367" spans="1:2" ht="11.25" outlineLevel="1">
      <c r="A367" s="12" t="s">
        <v>33</v>
      </c>
      <c r="B367" s="12" t="s">
        <v>61</v>
      </c>
    </row>
    <row r="368" spans="1:2" ht="11.25" outlineLevel="1">
      <c r="A368" s="12" t="s">
        <v>33</v>
      </c>
      <c r="B368" s="12" t="s">
        <v>61</v>
      </c>
    </row>
    <row r="369" spans="1:2" ht="11.25" outlineLevel="1">
      <c r="A369" s="12" t="s">
        <v>33</v>
      </c>
      <c r="B369" s="12" t="s">
        <v>61</v>
      </c>
    </row>
    <row r="370" spans="1:11" s="21" customFormat="1" ht="16.5" customHeight="1">
      <c r="A370" s="12" t="s">
        <v>33</v>
      </c>
      <c r="B370" s="12" t="s">
        <v>61</v>
      </c>
      <c r="C370" s="12"/>
      <c r="D370" s="60"/>
      <c r="E370" s="60"/>
      <c r="F370" s="13"/>
      <c r="G370" s="12"/>
      <c r="H370" s="12"/>
      <c r="I370" s="14"/>
      <c r="J370" s="15"/>
      <c r="K370" s="15"/>
    </row>
    <row r="371" spans="1:11" s="21" customFormat="1" ht="16.5" customHeight="1">
      <c r="A371" s="12" t="s">
        <v>33</v>
      </c>
      <c r="B371" s="12" t="s">
        <v>61</v>
      </c>
      <c r="C371" s="12"/>
      <c r="D371" s="60"/>
      <c r="E371" s="60"/>
      <c r="F371" s="13"/>
      <c r="G371" s="12"/>
      <c r="H371" s="12"/>
      <c r="I371" s="14"/>
      <c r="J371" s="15"/>
      <c r="K371" s="15"/>
    </row>
    <row r="372" spans="1:2" ht="11.25" outlineLevel="1">
      <c r="A372" s="12" t="s">
        <v>33</v>
      </c>
      <c r="B372" s="12" t="s">
        <v>61</v>
      </c>
    </row>
    <row r="373" spans="1:2" ht="11.25" outlineLevel="1">
      <c r="A373" s="12" t="s">
        <v>33</v>
      </c>
      <c r="B373" s="12" t="s">
        <v>61</v>
      </c>
    </row>
    <row r="374" spans="1:2" ht="11.25" outlineLevel="1">
      <c r="A374" s="12" t="s">
        <v>33</v>
      </c>
      <c r="B374" s="12" t="s">
        <v>61</v>
      </c>
    </row>
    <row r="375" spans="1:2" ht="11.25" outlineLevel="1">
      <c r="A375" s="12" t="s">
        <v>33</v>
      </c>
      <c r="B375" s="12" t="s">
        <v>61</v>
      </c>
    </row>
    <row r="376" spans="1:2" ht="11.25" outlineLevel="1">
      <c r="A376" s="12" t="s">
        <v>33</v>
      </c>
      <c r="B376" s="12" t="s">
        <v>61</v>
      </c>
    </row>
    <row r="377" spans="1:2" ht="11.25" outlineLevel="1">
      <c r="A377" s="12" t="s">
        <v>33</v>
      </c>
      <c r="B377" s="12" t="s">
        <v>61</v>
      </c>
    </row>
    <row r="378" spans="1:2" ht="11.25" outlineLevel="1">
      <c r="A378" s="12" t="s">
        <v>3</v>
      </c>
      <c r="B378" s="12" t="s">
        <v>61</v>
      </c>
    </row>
    <row r="379" spans="1:2" ht="11.25" outlineLevel="1">
      <c r="A379" s="17" t="s">
        <v>32</v>
      </c>
      <c r="B379" s="17" t="s">
        <v>62</v>
      </c>
    </row>
    <row r="380" spans="1:2" ht="11.25" outlineLevel="1">
      <c r="A380" s="12" t="s">
        <v>33</v>
      </c>
      <c r="B380" s="12" t="s">
        <v>62</v>
      </c>
    </row>
    <row r="381" spans="1:2" ht="11.25" outlineLevel="1">
      <c r="A381" s="17" t="s">
        <v>32</v>
      </c>
      <c r="B381" s="17" t="s">
        <v>63</v>
      </c>
    </row>
    <row r="382" spans="1:2" ht="11.25" outlineLevel="1">
      <c r="A382" s="12" t="s">
        <v>39</v>
      </c>
      <c r="B382" s="12" t="s">
        <v>63</v>
      </c>
    </row>
    <row r="383" spans="1:2" ht="11.25" outlineLevel="1">
      <c r="A383" s="12" t="s">
        <v>33</v>
      </c>
      <c r="B383" s="12" t="s">
        <v>63</v>
      </c>
    </row>
    <row r="384" spans="1:2" ht="11.25" outlineLevel="1">
      <c r="A384" s="17" t="s">
        <v>32</v>
      </c>
      <c r="B384" s="17" t="s">
        <v>64</v>
      </c>
    </row>
    <row r="385" spans="1:2" ht="11.25" outlineLevel="1">
      <c r="A385" s="17"/>
      <c r="B385" s="17"/>
    </row>
    <row r="386" spans="1:2" ht="11.25" outlineLevel="1">
      <c r="A386" s="12" t="s">
        <v>33</v>
      </c>
      <c r="B386" s="12" t="s">
        <v>64</v>
      </c>
    </row>
    <row r="387" spans="1:2" ht="11.25" outlineLevel="1">
      <c r="A387" s="12" t="s">
        <v>33</v>
      </c>
      <c r="B387" s="12" t="s">
        <v>64</v>
      </c>
    </row>
    <row r="388" spans="1:2" ht="11.25" outlineLevel="1">
      <c r="A388" s="12" t="s">
        <v>33</v>
      </c>
      <c r="B388" s="12" t="s">
        <v>64</v>
      </c>
    </row>
    <row r="389" spans="1:2" ht="11.25" outlineLevel="1">
      <c r="A389" s="12" t="s">
        <v>33</v>
      </c>
      <c r="B389" s="12" t="s">
        <v>64</v>
      </c>
    </row>
    <row r="390" spans="1:2" ht="11.25" outlineLevel="1">
      <c r="A390" s="12" t="s">
        <v>33</v>
      </c>
      <c r="B390" s="12" t="s">
        <v>64</v>
      </c>
    </row>
    <row r="391" spans="1:2" ht="11.25" outlineLevel="1">
      <c r="A391" s="12" t="s">
        <v>33</v>
      </c>
      <c r="B391" s="12" t="s">
        <v>64</v>
      </c>
    </row>
    <row r="392" spans="1:11" s="21" customFormat="1" ht="16.5" customHeight="1">
      <c r="A392" s="12" t="s">
        <v>33</v>
      </c>
      <c r="B392" s="12" t="s">
        <v>64</v>
      </c>
      <c r="C392" s="12"/>
      <c r="D392" s="60"/>
      <c r="E392" s="60"/>
      <c r="F392" s="13"/>
      <c r="G392" s="12"/>
      <c r="H392" s="12"/>
      <c r="I392" s="14"/>
      <c r="J392" s="15"/>
      <c r="K392" s="15"/>
    </row>
    <row r="393" spans="1:2" ht="11.25" outlineLevel="1">
      <c r="A393" s="12" t="s">
        <v>33</v>
      </c>
      <c r="B393" s="12" t="s">
        <v>64</v>
      </c>
    </row>
    <row r="394" spans="1:2" ht="11.25" outlineLevel="1">
      <c r="A394" s="12" t="s">
        <v>33</v>
      </c>
      <c r="B394" s="12" t="s">
        <v>64</v>
      </c>
    </row>
    <row r="395" spans="1:2" ht="11.25" outlineLevel="1">
      <c r="A395" s="12" t="s">
        <v>33</v>
      </c>
      <c r="B395" s="12" t="s">
        <v>64</v>
      </c>
    </row>
    <row r="396" spans="1:2" ht="11.25" outlineLevel="1">
      <c r="A396" s="12" t="s">
        <v>33</v>
      </c>
      <c r="B396" s="12" t="s">
        <v>64</v>
      </c>
    </row>
    <row r="397" spans="1:11" s="21" customFormat="1" ht="16.5" customHeight="1">
      <c r="A397" s="12" t="s">
        <v>3</v>
      </c>
      <c r="B397" s="12" t="s">
        <v>64</v>
      </c>
      <c r="C397" s="12"/>
      <c r="D397" s="60"/>
      <c r="E397" s="60"/>
      <c r="F397" s="13"/>
      <c r="G397" s="12"/>
      <c r="H397" s="12"/>
      <c r="I397" s="14"/>
      <c r="J397" s="15"/>
      <c r="K397" s="15"/>
    </row>
    <row r="398" spans="1:2" ht="11.25" outlineLevel="1">
      <c r="A398" s="17" t="s">
        <v>32</v>
      </c>
      <c r="B398" s="17" t="s">
        <v>65</v>
      </c>
    </row>
    <row r="399" spans="1:2" ht="11.25" outlineLevel="1">
      <c r="A399" s="17"/>
      <c r="B399" s="17"/>
    </row>
    <row r="400" spans="1:2" ht="11.25" outlineLevel="1">
      <c r="A400" s="12" t="s">
        <v>33</v>
      </c>
      <c r="B400" s="12" t="s">
        <v>65</v>
      </c>
    </row>
    <row r="401" spans="1:2" ht="11.25" outlineLevel="1">
      <c r="A401" s="12" t="s">
        <v>33</v>
      </c>
      <c r="B401" s="12" t="s">
        <v>65</v>
      </c>
    </row>
    <row r="402" spans="1:2" ht="11.25" outlineLevel="1">
      <c r="A402" s="12" t="s">
        <v>33</v>
      </c>
      <c r="B402" s="12" t="s">
        <v>65</v>
      </c>
    </row>
    <row r="403" spans="1:11" s="21" customFormat="1" ht="16.5" customHeight="1">
      <c r="A403" s="12" t="s">
        <v>33</v>
      </c>
      <c r="B403" s="12" t="s">
        <v>65</v>
      </c>
      <c r="C403" s="12"/>
      <c r="D403" s="60"/>
      <c r="E403" s="60"/>
      <c r="F403" s="13"/>
      <c r="G403" s="12"/>
      <c r="H403" s="12"/>
      <c r="I403" s="14"/>
      <c r="J403" s="15"/>
      <c r="K403" s="15"/>
    </row>
    <row r="404" spans="1:2" ht="11.25" outlineLevel="1">
      <c r="A404" s="12" t="s">
        <v>33</v>
      </c>
      <c r="B404" s="12" t="s">
        <v>65</v>
      </c>
    </row>
    <row r="405" spans="1:2" ht="11.25" outlineLevel="1">
      <c r="A405" s="12" t="s">
        <v>33</v>
      </c>
      <c r="B405" s="12" t="s">
        <v>65</v>
      </c>
    </row>
    <row r="406" spans="1:2" ht="11.25" outlineLevel="1">
      <c r="A406" s="12" t="s">
        <v>33</v>
      </c>
      <c r="B406" s="12" t="s">
        <v>65</v>
      </c>
    </row>
    <row r="407" spans="1:2" ht="11.25" outlineLevel="1">
      <c r="A407" s="12" t="s">
        <v>33</v>
      </c>
      <c r="B407" s="12" t="s">
        <v>65</v>
      </c>
    </row>
    <row r="408" spans="1:2" ht="11.25" outlineLevel="1">
      <c r="A408" s="12" t="s">
        <v>33</v>
      </c>
      <c r="B408" s="12" t="s">
        <v>65</v>
      </c>
    </row>
    <row r="409" spans="1:2" ht="11.25" outlineLevel="1">
      <c r="A409" s="12" t="s">
        <v>33</v>
      </c>
      <c r="B409" s="12" t="s">
        <v>65</v>
      </c>
    </row>
    <row r="410" spans="1:2" ht="11.25" outlineLevel="1">
      <c r="A410" s="12" t="s">
        <v>33</v>
      </c>
      <c r="B410" s="12" t="s">
        <v>65</v>
      </c>
    </row>
    <row r="411" spans="1:11" s="21" customFormat="1" ht="16.5" customHeight="1">
      <c r="A411" s="12" t="s">
        <v>3</v>
      </c>
      <c r="B411" s="12" t="s">
        <v>65</v>
      </c>
      <c r="C411" s="12"/>
      <c r="D411" s="60"/>
      <c r="E411" s="60"/>
      <c r="F411" s="13"/>
      <c r="G411" s="12"/>
      <c r="H411" s="12"/>
      <c r="I411" s="14"/>
      <c r="J411" s="15"/>
      <c r="K411" s="15"/>
    </row>
    <row r="412" spans="1:2" ht="11.25" outlineLevel="1">
      <c r="A412" s="17" t="s">
        <v>32</v>
      </c>
      <c r="B412" s="17" t="s">
        <v>67</v>
      </c>
    </row>
    <row r="413" spans="1:2" ht="11.25" outlineLevel="1">
      <c r="A413" s="17"/>
      <c r="B413" s="17"/>
    </row>
    <row r="414" spans="1:2" ht="11.25" outlineLevel="1">
      <c r="A414" s="12" t="s">
        <v>33</v>
      </c>
      <c r="B414" s="12" t="s">
        <v>67</v>
      </c>
    </row>
    <row r="415" spans="1:2" ht="11.25" outlineLevel="1">
      <c r="A415" s="12" t="s">
        <v>33</v>
      </c>
      <c r="B415" s="12" t="s">
        <v>67</v>
      </c>
    </row>
    <row r="416" spans="1:2" ht="11.25" outlineLevel="1">
      <c r="A416" s="12" t="s">
        <v>33</v>
      </c>
      <c r="B416" s="12" t="s">
        <v>67</v>
      </c>
    </row>
    <row r="417" spans="1:11" s="21" customFormat="1" ht="16.5" customHeight="1">
      <c r="A417" s="12" t="s">
        <v>33</v>
      </c>
      <c r="B417" s="12" t="s">
        <v>67</v>
      </c>
      <c r="C417" s="12"/>
      <c r="D417" s="60"/>
      <c r="E417" s="60"/>
      <c r="F417" s="13"/>
      <c r="G417" s="12"/>
      <c r="H417" s="12"/>
      <c r="I417" s="14"/>
      <c r="J417" s="15"/>
      <c r="K417" s="15"/>
    </row>
    <row r="418" spans="1:11" s="21" customFormat="1" ht="16.5" customHeight="1">
      <c r="A418" s="12" t="s">
        <v>33</v>
      </c>
      <c r="B418" s="12" t="s">
        <v>67</v>
      </c>
      <c r="C418" s="12"/>
      <c r="D418" s="60"/>
      <c r="E418" s="60"/>
      <c r="F418" s="13"/>
      <c r="G418" s="12"/>
      <c r="H418" s="12"/>
      <c r="I418" s="14"/>
      <c r="J418" s="15"/>
      <c r="K418" s="15"/>
    </row>
    <row r="419" spans="1:2" ht="11.25" outlineLevel="1">
      <c r="A419" s="12" t="s">
        <v>33</v>
      </c>
      <c r="B419" s="12" t="s">
        <v>67</v>
      </c>
    </row>
    <row r="420" spans="1:2" ht="11.25" outlineLevel="1">
      <c r="A420" s="12" t="s">
        <v>33</v>
      </c>
      <c r="B420" s="12" t="s">
        <v>67</v>
      </c>
    </row>
    <row r="421" spans="1:2" ht="11.25" outlineLevel="1">
      <c r="A421" s="12" t="s">
        <v>33</v>
      </c>
      <c r="B421" s="12" t="s">
        <v>67</v>
      </c>
    </row>
    <row r="422" spans="1:2" ht="11.25" outlineLevel="1">
      <c r="A422" s="12" t="s">
        <v>33</v>
      </c>
      <c r="B422" s="12" t="s">
        <v>67</v>
      </c>
    </row>
    <row r="423" spans="1:2" ht="11.25" outlineLevel="1">
      <c r="A423" s="12" t="s">
        <v>33</v>
      </c>
      <c r="B423" s="12" t="s">
        <v>67</v>
      </c>
    </row>
    <row r="424" spans="1:2" ht="11.25" outlineLevel="1">
      <c r="A424" s="12" t="s">
        <v>33</v>
      </c>
      <c r="B424" s="12" t="s">
        <v>67</v>
      </c>
    </row>
    <row r="425" spans="1:2" ht="11.25" outlineLevel="1">
      <c r="A425" s="12" t="s">
        <v>33</v>
      </c>
      <c r="B425" s="12" t="s">
        <v>67</v>
      </c>
    </row>
    <row r="426" spans="1:2" ht="11.25" outlineLevel="1">
      <c r="A426" s="12" t="s">
        <v>33</v>
      </c>
      <c r="B426" s="12" t="s">
        <v>67</v>
      </c>
    </row>
    <row r="427" spans="1:2" ht="11.25" outlineLevel="1">
      <c r="A427" s="12" t="s">
        <v>33</v>
      </c>
      <c r="B427" s="12" t="s">
        <v>67</v>
      </c>
    </row>
    <row r="428" spans="1:2" ht="11.25" outlineLevel="1">
      <c r="A428" s="12" t="s">
        <v>33</v>
      </c>
      <c r="B428" s="12" t="s">
        <v>67</v>
      </c>
    </row>
    <row r="429" spans="1:2" ht="11.25" outlineLevel="1">
      <c r="A429" s="12" t="s">
        <v>33</v>
      </c>
      <c r="B429" s="12" t="s">
        <v>67</v>
      </c>
    </row>
    <row r="430" spans="1:2" ht="11.25" outlineLevel="1">
      <c r="A430" s="12" t="s">
        <v>33</v>
      </c>
      <c r="B430" s="12" t="s">
        <v>67</v>
      </c>
    </row>
    <row r="431" spans="1:2" ht="11.25" outlineLevel="1">
      <c r="A431" s="12" t="s">
        <v>33</v>
      </c>
      <c r="B431" s="12" t="s">
        <v>67</v>
      </c>
    </row>
    <row r="432" spans="1:11" s="21" customFormat="1" ht="16.5" customHeight="1">
      <c r="A432" s="12" t="s">
        <v>33</v>
      </c>
      <c r="B432" s="12" t="s">
        <v>67</v>
      </c>
      <c r="C432" s="12"/>
      <c r="D432" s="60"/>
      <c r="E432" s="60"/>
      <c r="F432" s="13"/>
      <c r="G432" s="12"/>
      <c r="H432" s="12"/>
      <c r="I432" s="14"/>
      <c r="J432" s="15"/>
      <c r="K432" s="15"/>
    </row>
    <row r="433" spans="1:2" ht="11.25" outlineLevel="1">
      <c r="A433" s="12" t="s">
        <v>33</v>
      </c>
      <c r="B433" s="12" t="s">
        <v>67</v>
      </c>
    </row>
    <row r="434" spans="1:11" s="21" customFormat="1" ht="16.5" customHeight="1">
      <c r="A434" s="12" t="s">
        <v>33</v>
      </c>
      <c r="B434" s="12" t="s">
        <v>67</v>
      </c>
      <c r="C434" s="12"/>
      <c r="D434" s="60"/>
      <c r="E434" s="60"/>
      <c r="F434" s="13"/>
      <c r="G434" s="12"/>
      <c r="H434" s="12"/>
      <c r="I434" s="14"/>
      <c r="J434" s="15"/>
      <c r="K434" s="15"/>
    </row>
    <row r="435" spans="1:2" ht="11.25" outlineLevel="1">
      <c r="A435" s="12" t="s">
        <v>33</v>
      </c>
      <c r="B435" s="12" t="s">
        <v>67</v>
      </c>
    </row>
    <row r="436" spans="1:2" ht="11.25" outlineLevel="1">
      <c r="A436" s="12" t="s">
        <v>33</v>
      </c>
      <c r="B436" s="12" t="s">
        <v>67</v>
      </c>
    </row>
    <row r="437" spans="1:11" s="21" customFormat="1" ht="16.5" customHeight="1">
      <c r="A437" s="12" t="s">
        <v>33</v>
      </c>
      <c r="B437" s="12" t="s">
        <v>67</v>
      </c>
      <c r="C437" s="12"/>
      <c r="D437" s="60"/>
      <c r="E437" s="60"/>
      <c r="F437" s="13"/>
      <c r="G437" s="12"/>
      <c r="H437" s="12"/>
      <c r="I437" s="14"/>
      <c r="J437" s="15"/>
      <c r="K437" s="15"/>
    </row>
    <row r="438" spans="1:11" s="21" customFormat="1" ht="16.5" customHeight="1">
      <c r="A438" s="12" t="s">
        <v>33</v>
      </c>
      <c r="B438" s="12" t="s">
        <v>67</v>
      </c>
      <c r="C438" s="12"/>
      <c r="D438" s="60"/>
      <c r="E438" s="60"/>
      <c r="F438" s="13"/>
      <c r="G438" s="12"/>
      <c r="H438" s="12"/>
      <c r="I438" s="14"/>
      <c r="J438" s="15"/>
      <c r="K438" s="15"/>
    </row>
    <row r="439" spans="1:2" ht="11.25" outlineLevel="1">
      <c r="A439" s="12" t="s">
        <v>33</v>
      </c>
      <c r="B439" s="12" t="s">
        <v>67</v>
      </c>
    </row>
    <row r="440" spans="1:2" ht="11.25" outlineLevel="1">
      <c r="A440" s="12" t="s">
        <v>33</v>
      </c>
      <c r="B440" s="12" t="s">
        <v>67</v>
      </c>
    </row>
    <row r="441" spans="1:2" ht="11.25" outlineLevel="1">
      <c r="A441" s="12" t="s">
        <v>33</v>
      </c>
      <c r="B441" s="12" t="s">
        <v>67</v>
      </c>
    </row>
    <row r="442" spans="1:2" ht="11.25" outlineLevel="1">
      <c r="A442" s="12" t="s">
        <v>3</v>
      </c>
      <c r="B442" s="12" t="s">
        <v>67</v>
      </c>
    </row>
    <row r="443" spans="1:2" ht="11.25" outlineLevel="1">
      <c r="A443" s="17" t="s">
        <v>32</v>
      </c>
      <c r="B443" s="17" t="s">
        <v>68</v>
      </c>
    </row>
    <row r="444" spans="1:2" ht="11.25" outlineLevel="1">
      <c r="A444" s="17"/>
      <c r="B444" s="17"/>
    </row>
    <row r="445" spans="1:2" ht="11.25" outlineLevel="1">
      <c r="A445" s="12" t="s">
        <v>33</v>
      </c>
      <c r="B445" s="12" t="s">
        <v>68</v>
      </c>
    </row>
    <row r="446" spans="1:2" ht="11.25" outlineLevel="1">
      <c r="A446" s="12" t="s">
        <v>33</v>
      </c>
      <c r="B446" s="12" t="s">
        <v>68</v>
      </c>
    </row>
    <row r="447" spans="1:2" ht="11.25" outlineLevel="1">
      <c r="A447" s="12" t="s">
        <v>33</v>
      </c>
      <c r="B447" s="12" t="s">
        <v>68</v>
      </c>
    </row>
    <row r="448" spans="1:2" ht="11.25" outlineLevel="1">
      <c r="A448" s="12" t="s">
        <v>33</v>
      </c>
      <c r="B448" s="12" t="s">
        <v>68</v>
      </c>
    </row>
    <row r="449" spans="1:2" ht="11.25" outlineLevel="1">
      <c r="A449" s="12" t="s">
        <v>33</v>
      </c>
      <c r="B449" s="12" t="s">
        <v>68</v>
      </c>
    </row>
    <row r="450" spans="1:2" ht="11.25" outlineLevel="1">
      <c r="A450" s="12" t="s">
        <v>33</v>
      </c>
      <c r="B450" s="12" t="s">
        <v>68</v>
      </c>
    </row>
    <row r="451" spans="1:11" s="21" customFormat="1" ht="16.5" customHeight="1">
      <c r="A451" s="12" t="s">
        <v>33</v>
      </c>
      <c r="B451" s="12" t="s">
        <v>68</v>
      </c>
      <c r="C451" s="12"/>
      <c r="D451" s="60"/>
      <c r="E451" s="60"/>
      <c r="F451" s="13"/>
      <c r="G451" s="12"/>
      <c r="H451" s="12"/>
      <c r="I451" s="14"/>
      <c r="J451" s="15"/>
      <c r="K451" s="15"/>
    </row>
    <row r="452" spans="1:11" s="21" customFormat="1" ht="16.5" customHeight="1">
      <c r="A452" s="12" t="s">
        <v>33</v>
      </c>
      <c r="B452" s="12" t="s">
        <v>68</v>
      </c>
      <c r="C452" s="12"/>
      <c r="D452" s="60"/>
      <c r="E452" s="60"/>
      <c r="F452" s="13"/>
      <c r="G452" s="12"/>
      <c r="H452" s="12"/>
      <c r="I452" s="14"/>
      <c r="J452" s="15"/>
      <c r="K452" s="15"/>
    </row>
    <row r="453" spans="1:2" ht="11.25" outlineLevel="1">
      <c r="A453" s="12" t="s">
        <v>33</v>
      </c>
      <c r="B453" s="12" t="s">
        <v>68</v>
      </c>
    </row>
    <row r="454" spans="1:2" ht="11.25" outlineLevel="1">
      <c r="A454" s="12" t="s">
        <v>33</v>
      </c>
      <c r="B454" s="12" t="s">
        <v>68</v>
      </c>
    </row>
    <row r="455" spans="1:2" ht="11.25" outlineLevel="1">
      <c r="A455" s="12" t="s">
        <v>33</v>
      </c>
      <c r="B455" s="12" t="s">
        <v>68</v>
      </c>
    </row>
    <row r="456" spans="1:2" ht="11.25" outlineLevel="1">
      <c r="A456" s="12" t="s">
        <v>33</v>
      </c>
      <c r="B456" s="12" t="s">
        <v>68</v>
      </c>
    </row>
    <row r="457" spans="1:2" ht="11.25" outlineLevel="1">
      <c r="A457" s="17" t="s">
        <v>32</v>
      </c>
      <c r="B457" s="17" t="s">
        <v>69</v>
      </c>
    </row>
    <row r="458" spans="1:2" ht="11.25" outlineLevel="1">
      <c r="A458" s="17"/>
      <c r="B458" s="17"/>
    </row>
    <row r="459" spans="1:2" ht="11.25" outlineLevel="1">
      <c r="A459" s="12" t="s">
        <v>33</v>
      </c>
      <c r="B459" s="12" t="s">
        <v>69</v>
      </c>
    </row>
    <row r="460" spans="1:2" ht="11.25" outlineLevel="1">
      <c r="A460" s="12" t="s">
        <v>33</v>
      </c>
      <c r="B460" s="12" t="s">
        <v>69</v>
      </c>
    </row>
    <row r="461" spans="1:2" ht="11.25" outlineLevel="1">
      <c r="A461" s="12" t="s">
        <v>33</v>
      </c>
      <c r="B461" s="12" t="s">
        <v>69</v>
      </c>
    </row>
    <row r="462" spans="1:2" ht="11.25" outlineLevel="1">
      <c r="A462" s="12" t="s">
        <v>33</v>
      </c>
      <c r="B462" s="12" t="s">
        <v>69</v>
      </c>
    </row>
    <row r="463" spans="1:2" ht="11.25" outlineLevel="1">
      <c r="A463" s="12" t="s">
        <v>33</v>
      </c>
      <c r="B463" s="12" t="s">
        <v>69</v>
      </c>
    </row>
    <row r="464" spans="1:2" ht="11.25" outlineLevel="1">
      <c r="A464" s="12" t="s">
        <v>3</v>
      </c>
      <c r="B464" s="12" t="s">
        <v>69</v>
      </c>
    </row>
    <row r="465" spans="1:11" s="21" customFormat="1" ht="16.5" customHeight="1">
      <c r="A465" s="17" t="s">
        <v>32</v>
      </c>
      <c r="B465" s="17" t="s">
        <v>70</v>
      </c>
      <c r="C465" s="12"/>
      <c r="D465" s="60"/>
      <c r="E465" s="60"/>
      <c r="F465" s="13"/>
      <c r="G465" s="12"/>
      <c r="H465" s="12"/>
      <c r="I465" s="14"/>
      <c r="J465" s="15"/>
      <c r="K465" s="15"/>
    </row>
    <row r="466" spans="1:11" s="21" customFormat="1" ht="16.5" customHeight="1">
      <c r="A466" s="12" t="s">
        <v>33</v>
      </c>
      <c r="B466" s="12" t="s">
        <v>70</v>
      </c>
      <c r="C466" s="12"/>
      <c r="D466" s="60"/>
      <c r="E466" s="60"/>
      <c r="F466" s="13"/>
      <c r="G466" s="12"/>
      <c r="H466" s="12"/>
      <c r="I466" s="14"/>
      <c r="J466" s="15"/>
      <c r="K466" s="15"/>
    </row>
    <row r="467" ht="11.25" outlineLevel="1"/>
    <row r="468" ht="11.25" outlineLevel="1"/>
    <row r="469" spans="1:2" ht="11.25" outlineLevel="1">
      <c r="A469" s="12" t="s">
        <v>33</v>
      </c>
      <c r="B469" s="12" t="s">
        <v>70</v>
      </c>
    </row>
    <row r="470" spans="1:2" ht="11.25" outlineLevel="1">
      <c r="A470" s="12" t="s">
        <v>33</v>
      </c>
      <c r="B470" s="12" t="s">
        <v>70</v>
      </c>
    </row>
    <row r="471" spans="1:2" ht="11.25" outlineLevel="1">
      <c r="A471" s="17" t="s">
        <v>32</v>
      </c>
      <c r="B471" s="17" t="s">
        <v>71</v>
      </c>
    </row>
    <row r="472" spans="1:2" ht="11.25" outlineLevel="1">
      <c r="A472" s="12" t="s">
        <v>33</v>
      </c>
      <c r="B472" s="12" t="s">
        <v>71</v>
      </c>
    </row>
    <row r="473" spans="1:2" ht="11.25" outlineLevel="1">
      <c r="A473" s="37"/>
      <c r="B473" s="37"/>
    </row>
    <row r="474" ht="11.25" outlineLevel="1"/>
    <row r="475" ht="11.25" outlineLevel="1"/>
    <row r="476" ht="11.25" outlineLevel="1"/>
    <row r="477" ht="11.25" outlineLevel="1"/>
    <row r="478" ht="11.25" outlineLevel="1"/>
    <row r="479" ht="11.25" outlineLevel="1"/>
    <row r="480" ht="11.25" outlineLevel="1"/>
    <row r="481" ht="11.25" outlineLevel="1"/>
    <row r="482" ht="11.25" outlineLevel="1"/>
    <row r="483" ht="11.25" outlineLevel="1"/>
    <row r="484" ht="11.25" outlineLevel="1"/>
    <row r="485" ht="11.25" outlineLevel="1"/>
    <row r="486" ht="11.25" outlineLevel="1"/>
    <row r="487" ht="11.25" outlineLevel="1"/>
    <row r="488" ht="11.25" outlineLevel="1"/>
    <row r="489" ht="11.25" outlineLevel="1"/>
    <row r="490" ht="11.25" outlineLevel="1"/>
    <row r="491" ht="11.25" outlineLevel="1"/>
    <row r="492" ht="11.25" outlineLevel="1"/>
    <row r="493" ht="11.25" outlineLevel="1"/>
    <row r="494" ht="11.25" outlineLevel="1"/>
    <row r="495" ht="11.25" outlineLevel="1"/>
    <row r="496" spans="1:11" s="21" customFormat="1" ht="16.5" customHeight="1">
      <c r="A496" s="12"/>
      <c r="B496" s="12"/>
      <c r="C496" s="12"/>
      <c r="D496" s="60"/>
      <c r="E496" s="60"/>
      <c r="F496" s="13"/>
      <c r="G496" s="12"/>
      <c r="H496" s="12"/>
      <c r="I496" s="14"/>
      <c r="J496" s="15"/>
      <c r="K496" s="15"/>
    </row>
    <row r="497" spans="1:11" s="21" customFormat="1" ht="16.5" customHeight="1">
      <c r="A497" s="12"/>
      <c r="B497" s="12"/>
      <c r="C497" s="12"/>
      <c r="D497" s="60"/>
      <c r="E497" s="60"/>
      <c r="F497" s="13"/>
      <c r="G497" s="12"/>
      <c r="H497" s="12"/>
      <c r="I497" s="14"/>
      <c r="J497" s="15"/>
      <c r="K497" s="15"/>
    </row>
    <row r="498" ht="11.25" outlineLevel="1"/>
    <row r="499" ht="11.25" outlineLevel="1"/>
    <row r="500" ht="11.25" outlineLevel="1"/>
    <row r="501" ht="11.25" outlineLevel="1"/>
    <row r="502" ht="11.25" outlineLevel="1"/>
    <row r="503" ht="11.25" outlineLevel="1"/>
    <row r="504" ht="11.25" outlineLevel="1"/>
    <row r="505" ht="11.25" outlineLevel="1"/>
    <row r="506" ht="11.25" outlineLevel="1"/>
    <row r="507" ht="11.25" outlineLevel="1"/>
    <row r="508" ht="11.25" outlineLevel="1"/>
    <row r="509" ht="11.25" outlineLevel="1"/>
    <row r="510" spans="1:11" s="21" customFormat="1" ht="16.5" customHeight="1">
      <c r="A510" s="12"/>
      <c r="B510" s="12"/>
      <c r="C510" s="12"/>
      <c r="D510" s="60"/>
      <c r="E510" s="60"/>
      <c r="F510" s="13"/>
      <c r="G510" s="12"/>
      <c r="H510" s="12"/>
      <c r="I510" s="14"/>
      <c r="J510" s="15"/>
      <c r="K510" s="15"/>
    </row>
    <row r="511" spans="1:11" s="21" customFormat="1" ht="16.5" customHeight="1">
      <c r="A511" s="12"/>
      <c r="B511" s="12"/>
      <c r="C511" s="12"/>
      <c r="D511" s="60"/>
      <c r="E511" s="60"/>
      <c r="F511" s="13"/>
      <c r="G511" s="12"/>
      <c r="H511" s="12"/>
      <c r="I511" s="14"/>
      <c r="J511" s="15"/>
      <c r="K511" s="15"/>
    </row>
    <row r="512" ht="11.25" outlineLevel="1"/>
    <row r="513" ht="11.25" outlineLevel="1"/>
    <row r="514" ht="11.25" outlineLevel="1"/>
    <row r="515" ht="11.25" outlineLevel="1"/>
    <row r="516" ht="11.25" outlineLevel="1"/>
    <row r="517" ht="11.25" outlineLevel="1"/>
    <row r="518" spans="1:11" s="21" customFormat="1" ht="16.5" customHeight="1">
      <c r="A518" s="12"/>
      <c r="B518" s="12"/>
      <c r="C518" s="12"/>
      <c r="D518" s="60"/>
      <c r="E518" s="60"/>
      <c r="F518" s="13"/>
      <c r="G518" s="12"/>
      <c r="H518" s="12"/>
      <c r="I518" s="14"/>
      <c r="J518" s="15"/>
      <c r="K518" s="15"/>
    </row>
    <row r="519" ht="11.25" outlineLevel="1"/>
    <row r="520" ht="11.25" outlineLevel="1"/>
    <row r="521" ht="11.25" outlineLevel="1"/>
    <row r="522" ht="11.25" outlineLevel="1"/>
    <row r="523" ht="11.25" outlineLevel="1"/>
    <row r="524" spans="1:11" s="21" customFormat="1" ht="16.5" customHeight="1">
      <c r="A524" s="12"/>
      <c r="B524" s="12"/>
      <c r="C524" s="12"/>
      <c r="D524" s="60"/>
      <c r="E524" s="60"/>
      <c r="F524" s="13"/>
      <c r="G524" s="12"/>
      <c r="H524" s="12"/>
      <c r="I524" s="14"/>
      <c r="J524" s="15"/>
      <c r="K524" s="15"/>
    </row>
    <row r="525" ht="11.25" outlineLevel="1"/>
    <row r="526" spans="1:11" s="21" customFormat="1" ht="19.5" customHeight="1">
      <c r="A526" s="12"/>
      <c r="B526" s="12"/>
      <c r="C526" s="12"/>
      <c r="D526" s="60"/>
      <c r="E526" s="60"/>
      <c r="F526" s="13"/>
      <c r="G526" s="12"/>
      <c r="H526" s="12"/>
      <c r="I526" s="14"/>
      <c r="J526" s="15"/>
      <c r="K526" s="15"/>
    </row>
  </sheetData>
  <sheetProtection/>
  <printOptions horizontalCentered="1"/>
  <pageMargins left="0.7875" right="0.7875" top="0.5902777777777778" bottom="0.5902777777777778" header="0.5118055555555556" footer="0.19652777777777777"/>
  <pageSetup horizontalDpi="300" verticalDpi="300" orientation="landscape" paperSize="9" scale="98" r:id="rId1"/>
  <headerFooter alignWithMargins="0">
    <oddFooter>&amp;L&amp;"Arial CE,obyčejné"&amp;8&amp;A&amp;R&amp;"Arial CE,obyčejné"&amp;8Stránka &amp;P z  &amp;N</oddFooter>
  </headerFooter>
  <ignoredErrors>
    <ignoredError sqref="E7 E8:E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Y324"/>
  <sheetViews>
    <sheetView view="pageBreakPreview" zoomScaleSheetLayoutView="100" zoomScalePageLayoutView="0" workbookViewId="0" topLeftCell="A10">
      <selection activeCell="I31" sqref="I31"/>
    </sheetView>
  </sheetViews>
  <sheetFormatPr defaultColWidth="9.140625" defaultRowHeight="12.75"/>
  <cols>
    <col min="1" max="1" width="8.8515625" style="41" customWidth="1"/>
    <col min="2" max="2" width="6.8515625" style="67" customWidth="1"/>
    <col min="3" max="3" width="7.57421875" style="67" customWidth="1"/>
    <col min="4" max="4" width="49.7109375" style="41" customWidth="1"/>
    <col min="5" max="5" width="9.8515625" style="41" customWidth="1"/>
    <col min="6" max="6" width="5.421875" style="41" customWidth="1"/>
    <col min="7" max="7" width="9.421875" style="42" customWidth="1"/>
    <col min="8" max="8" width="10.140625" style="42" customWidth="1"/>
    <col min="9" max="9" width="8.28125" style="41" customWidth="1"/>
    <col min="10" max="10" width="15.7109375" style="41" customWidth="1"/>
    <col min="11" max="12" width="9.140625" style="41" customWidth="1"/>
    <col min="13" max="13" width="11.57421875" style="41" customWidth="1"/>
    <col min="14" max="16384" width="9.140625" style="41" customWidth="1"/>
  </cols>
  <sheetData>
    <row r="1" spans="1:51" ht="15.75">
      <c r="A1" s="118"/>
      <c r="B1" s="120" t="s">
        <v>20</v>
      </c>
      <c r="C1" s="120"/>
      <c r="D1" s="121" t="s">
        <v>21</v>
      </c>
      <c r="E1" s="119"/>
      <c r="F1" s="119"/>
      <c r="G1" s="122"/>
      <c r="H1" s="123"/>
      <c r="I1" s="124"/>
      <c r="J1" s="25"/>
      <c r="K1" s="26"/>
      <c r="L1" s="26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ht="15.75">
      <c r="A2" s="125"/>
      <c r="B2" s="61"/>
      <c r="C2" s="61"/>
      <c r="D2" s="24" t="s">
        <v>12</v>
      </c>
      <c r="E2" s="23"/>
      <c r="F2" s="23"/>
      <c r="G2" s="25"/>
      <c r="H2" s="26"/>
      <c r="I2" s="126"/>
      <c r="J2" s="25"/>
      <c r="K2" s="26"/>
      <c r="L2" s="2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ht="15.75">
      <c r="A3" s="127"/>
      <c r="B3" s="64"/>
      <c r="C3" s="64"/>
      <c r="D3" s="76"/>
      <c r="E3" s="39"/>
      <c r="F3" s="39"/>
      <c r="G3" s="40"/>
      <c r="H3" s="49"/>
      <c r="I3" s="128"/>
      <c r="J3" s="40"/>
      <c r="K3" s="49"/>
      <c r="L3" s="49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ht="15.75">
      <c r="A4" s="125" t="s">
        <v>24</v>
      </c>
      <c r="B4" s="61" t="s">
        <v>25</v>
      </c>
      <c r="C4" s="61" t="s">
        <v>86</v>
      </c>
      <c r="D4" s="24" t="s">
        <v>26</v>
      </c>
      <c r="E4" s="23" t="s">
        <v>27</v>
      </c>
      <c r="F4" s="23" t="s">
        <v>28</v>
      </c>
      <c r="G4" s="25" t="s">
        <v>29</v>
      </c>
      <c r="H4" s="26" t="s">
        <v>30</v>
      </c>
      <c r="I4" s="126" t="s">
        <v>31</v>
      </c>
      <c r="J4" s="25"/>
      <c r="K4" s="26"/>
      <c r="L4" s="26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32.25" customHeight="1">
      <c r="A5" s="136" t="s">
        <v>175</v>
      </c>
      <c r="B5" s="62"/>
      <c r="C5" s="62"/>
      <c r="D5" s="28" t="s">
        <v>72</v>
      </c>
      <c r="E5" s="27"/>
      <c r="F5" s="27"/>
      <c r="G5" s="29"/>
      <c r="H5" s="36"/>
      <c r="I5" s="137">
        <f>SUBTOTAL(9,I7:I22)</f>
        <v>0</v>
      </c>
      <c r="J5" s="25"/>
      <c r="K5" s="50"/>
      <c r="L5" s="51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14.25" customHeight="1">
      <c r="A6" s="136"/>
      <c r="B6" s="62"/>
      <c r="C6" s="62"/>
      <c r="D6" s="28" t="s">
        <v>73</v>
      </c>
      <c r="E6" s="27"/>
      <c r="F6" s="27"/>
      <c r="G6" s="29"/>
      <c r="H6" s="36"/>
      <c r="I6" s="139"/>
      <c r="J6" s="40"/>
      <c r="K6" s="50"/>
      <c r="L6" s="50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1" ht="45" customHeight="1">
      <c r="A7" s="155">
        <v>1</v>
      </c>
      <c r="B7" s="70" t="s">
        <v>101</v>
      </c>
      <c r="C7" s="157" t="s">
        <v>87</v>
      </c>
      <c r="D7" s="70" t="s">
        <v>184</v>
      </c>
      <c r="E7" s="58"/>
      <c r="F7" s="33" t="s">
        <v>35</v>
      </c>
      <c r="G7" s="35">
        <v>1</v>
      </c>
      <c r="H7" s="36">
        <v>0</v>
      </c>
      <c r="I7" s="139">
        <f aca="true" t="shared" si="0" ref="I7:I21">G7*H7</f>
        <v>0</v>
      </c>
      <c r="J7" s="40"/>
      <c r="K7" s="50"/>
      <c r="L7" s="50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</row>
    <row r="8" spans="1:51" ht="45" customHeight="1">
      <c r="A8" s="155">
        <v>2</v>
      </c>
      <c r="B8" s="70" t="s">
        <v>102</v>
      </c>
      <c r="C8" s="157" t="s">
        <v>89</v>
      </c>
      <c r="D8" s="70" t="s">
        <v>185</v>
      </c>
      <c r="E8" s="58"/>
      <c r="F8" s="33" t="s">
        <v>42</v>
      </c>
      <c r="G8" s="35">
        <v>4</v>
      </c>
      <c r="H8" s="36">
        <v>0</v>
      </c>
      <c r="I8" s="139">
        <f t="shared" si="0"/>
        <v>0</v>
      </c>
      <c r="J8" s="40"/>
      <c r="K8" s="50"/>
      <c r="L8" s="50"/>
      <c r="M8" s="53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1" ht="45" customHeight="1">
      <c r="A9" s="155">
        <v>3</v>
      </c>
      <c r="B9" s="70" t="s">
        <v>103</v>
      </c>
      <c r="C9" s="157" t="s">
        <v>90</v>
      </c>
      <c r="D9" s="70" t="s">
        <v>186</v>
      </c>
      <c r="E9" s="58"/>
      <c r="F9" s="33" t="s">
        <v>35</v>
      </c>
      <c r="G9" s="35">
        <v>2</v>
      </c>
      <c r="H9" s="36">
        <v>0</v>
      </c>
      <c r="I9" s="139">
        <f t="shared" si="0"/>
        <v>0</v>
      </c>
      <c r="J9" s="40"/>
      <c r="K9" s="50"/>
      <c r="L9" s="5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</row>
    <row r="10" spans="1:51" ht="31.5" customHeight="1">
      <c r="A10" s="155">
        <v>4</v>
      </c>
      <c r="B10" s="70" t="s">
        <v>104</v>
      </c>
      <c r="C10" s="157" t="s">
        <v>88</v>
      </c>
      <c r="D10" s="70" t="s">
        <v>187</v>
      </c>
      <c r="E10" s="58"/>
      <c r="F10" s="33" t="s">
        <v>35</v>
      </c>
      <c r="G10" s="35">
        <v>1</v>
      </c>
      <c r="H10" s="36">
        <v>0</v>
      </c>
      <c r="I10" s="139">
        <f t="shared" si="0"/>
        <v>0</v>
      </c>
      <c r="J10" s="40"/>
      <c r="K10" s="50"/>
      <c r="L10" s="50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51" ht="32.25" customHeight="1">
      <c r="A11" s="155">
        <v>5</v>
      </c>
      <c r="B11" s="70" t="s">
        <v>105</v>
      </c>
      <c r="C11" s="157" t="s">
        <v>91</v>
      </c>
      <c r="D11" s="70" t="s">
        <v>188</v>
      </c>
      <c r="E11" s="58"/>
      <c r="F11" s="33" t="s">
        <v>42</v>
      </c>
      <c r="G11" s="35">
        <v>25</v>
      </c>
      <c r="H11" s="36">
        <v>0</v>
      </c>
      <c r="I11" s="139">
        <f t="shared" si="0"/>
        <v>0</v>
      </c>
      <c r="J11" s="40"/>
      <c r="K11" s="50"/>
      <c r="L11" s="50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</row>
    <row r="12" spans="1:51" ht="41.25" customHeight="1">
      <c r="A12" s="155">
        <v>6</v>
      </c>
      <c r="B12" s="70" t="s">
        <v>106</v>
      </c>
      <c r="C12" s="157" t="s">
        <v>91</v>
      </c>
      <c r="D12" s="70" t="s">
        <v>189</v>
      </c>
      <c r="E12" s="58"/>
      <c r="F12" s="33" t="s">
        <v>35</v>
      </c>
      <c r="G12" s="35">
        <v>1</v>
      </c>
      <c r="H12" s="36">
        <v>0</v>
      </c>
      <c r="I12" s="139">
        <f t="shared" si="0"/>
        <v>0</v>
      </c>
      <c r="J12" s="40"/>
      <c r="K12" s="50"/>
      <c r="L12" s="50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</row>
    <row r="13" spans="1:51" ht="45" customHeight="1">
      <c r="A13" s="155">
        <v>7</v>
      </c>
      <c r="B13" s="70" t="s">
        <v>107</v>
      </c>
      <c r="C13" s="157" t="s">
        <v>91</v>
      </c>
      <c r="D13" s="70" t="s">
        <v>190</v>
      </c>
      <c r="E13" s="58"/>
      <c r="F13" s="33" t="s">
        <v>42</v>
      </c>
      <c r="G13" s="35">
        <v>1</v>
      </c>
      <c r="H13" s="36">
        <v>0</v>
      </c>
      <c r="I13" s="139">
        <f t="shared" si="0"/>
        <v>0</v>
      </c>
      <c r="J13" s="40"/>
      <c r="K13" s="50"/>
      <c r="L13" s="50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</row>
    <row r="14" spans="1:51" ht="32.25" customHeight="1">
      <c r="A14" s="155">
        <v>8</v>
      </c>
      <c r="B14" s="70" t="s">
        <v>108</v>
      </c>
      <c r="C14" s="157" t="s">
        <v>92</v>
      </c>
      <c r="D14" s="70" t="s">
        <v>193</v>
      </c>
      <c r="E14" s="58"/>
      <c r="F14" s="33" t="s">
        <v>42</v>
      </c>
      <c r="G14" s="35">
        <v>1</v>
      </c>
      <c r="H14" s="36">
        <v>0</v>
      </c>
      <c r="I14" s="139">
        <f t="shared" si="0"/>
        <v>0</v>
      </c>
      <c r="J14" s="40"/>
      <c r="K14" s="50"/>
      <c r="L14" s="50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</row>
    <row r="15" spans="1:51" ht="39.75" customHeight="1">
      <c r="A15" s="155">
        <v>9</v>
      </c>
      <c r="B15" s="70" t="s">
        <v>109</v>
      </c>
      <c r="C15" s="157" t="s">
        <v>92</v>
      </c>
      <c r="D15" s="70" t="s">
        <v>192</v>
      </c>
      <c r="E15" s="58"/>
      <c r="F15" s="33" t="s">
        <v>42</v>
      </c>
      <c r="G15" s="35">
        <v>1</v>
      </c>
      <c r="H15" s="36">
        <v>0</v>
      </c>
      <c r="I15" s="139">
        <f t="shared" si="0"/>
        <v>0</v>
      </c>
      <c r="J15" s="40"/>
      <c r="K15" s="50"/>
      <c r="L15" s="50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</row>
    <row r="16" spans="1:51" ht="45" customHeight="1">
      <c r="A16" s="155">
        <v>10</v>
      </c>
      <c r="B16" s="70" t="s">
        <v>110</v>
      </c>
      <c r="C16" s="157" t="s">
        <v>90</v>
      </c>
      <c r="D16" s="70" t="s">
        <v>191</v>
      </c>
      <c r="E16" s="58"/>
      <c r="F16" s="33" t="s">
        <v>42</v>
      </c>
      <c r="G16" s="35">
        <v>1</v>
      </c>
      <c r="H16" s="36">
        <v>0</v>
      </c>
      <c r="I16" s="139">
        <f t="shared" si="0"/>
        <v>0</v>
      </c>
      <c r="J16" s="40"/>
      <c r="K16" s="50"/>
      <c r="L16" s="50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</row>
    <row r="17" spans="1:51" ht="45" customHeight="1">
      <c r="A17" s="155">
        <v>11</v>
      </c>
      <c r="B17" s="70" t="s">
        <v>111</v>
      </c>
      <c r="C17" s="157" t="s">
        <v>88</v>
      </c>
      <c r="D17" s="70" t="s">
        <v>194</v>
      </c>
      <c r="E17" s="58"/>
      <c r="F17" s="33" t="s">
        <v>42</v>
      </c>
      <c r="G17" s="35">
        <v>2</v>
      </c>
      <c r="H17" s="36">
        <v>0</v>
      </c>
      <c r="I17" s="139">
        <f t="shared" si="0"/>
        <v>0</v>
      </c>
      <c r="J17" s="40"/>
      <c r="K17" s="50"/>
      <c r="L17" s="50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</row>
    <row r="18" spans="1:51" ht="45" customHeight="1">
      <c r="A18" s="155">
        <v>12</v>
      </c>
      <c r="B18" s="70" t="s">
        <v>166</v>
      </c>
      <c r="C18" s="157" t="s">
        <v>167</v>
      </c>
      <c r="D18" s="70" t="s">
        <v>195</v>
      </c>
      <c r="E18" s="58"/>
      <c r="F18" s="33" t="s">
        <v>42</v>
      </c>
      <c r="G18" s="35">
        <v>1</v>
      </c>
      <c r="H18" s="36">
        <v>0</v>
      </c>
      <c r="I18" s="139">
        <f t="shared" si="0"/>
        <v>0</v>
      </c>
      <c r="J18" s="40"/>
      <c r="K18" s="50"/>
      <c r="L18" s="5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</row>
    <row r="19" spans="1:51" ht="27.75" customHeight="1">
      <c r="A19" s="155">
        <v>13</v>
      </c>
      <c r="B19" s="70" t="s">
        <v>168</v>
      </c>
      <c r="C19" s="157" t="s">
        <v>167</v>
      </c>
      <c r="D19" s="70" t="s">
        <v>196</v>
      </c>
      <c r="E19" s="58"/>
      <c r="F19" s="33" t="s">
        <v>42</v>
      </c>
      <c r="G19" s="35">
        <v>1</v>
      </c>
      <c r="H19" s="36">
        <v>0</v>
      </c>
      <c r="I19" s="139">
        <f t="shared" si="0"/>
        <v>0</v>
      </c>
      <c r="J19" s="40"/>
      <c r="K19" s="50"/>
      <c r="L19" s="50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</row>
    <row r="20" spans="1:51" ht="78" customHeight="1">
      <c r="A20" s="155">
        <v>14</v>
      </c>
      <c r="B20" s="70" t="s">
        <v>169</v>
      </c>
      <c r="C20" s="157" t="s">
        <v>91</v>
      </c>
      <c r="D20" s="70" t="s">
        <v>219</v>
      </c>
      <c r="E20" s="58"/>
      <c r="F20" s="162" t="s">
        <v>42</v>
      </c>
      <c r="G20" s="35">
        <v>4300</v>
      </c>
      <c r="H20" s="36">
        <v>0</v>
      </c>
      <c r="I20" s="139">
        <f t="shared" si="0"/>
        <v>0</v>
      </c>
      <c r="J20" s="40"/>
      <c r="K20" s="50"/>
      <c r="L20" s="50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51" ht="38.25" customHeight="1">
      <c r="A21" s="155">
        <v>15</v>
      </c>
      <c r="B21" s="70"/>
      <c r="C21" s="161" t="s">
        <v>204</v>
      </c>
      <c r="D21" s="85" t="s">
        <v>220</v>
      </c>
      <c r="E21" s="58"/>
      <c r="F21" s="33" t="s">
        <v>170</v>
      </c>
      <c r="G21" s="35">
        <v>1200</v>
      </c>
      <c r="H21" s="36">
        <v>0</v>
      </c>
      <c r="I21" s="139">
        <f t="shared" si="0"/>
        <v>0</v>
      </c>
      <c r="J21" s="40"/>
      <c r="K21" s="50"/>
      <c r="L21" s="50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51" ht="16.5" thickBot="1">
      <c r="A22" s="141"/>
      <c r="B22" s="130"/>
      <c r="C22" s="158"/>
      <c r="D22" s="132" t="s">
        <v>37</v>
      </c>
      <c r="E22" s="130"/>
      <c r="F22" s="130"/>
      <c r="G22" s="143"/>
      <c r="H22" s="143">
        <f>SUM(H15:H21)</f>
        <v>0</v>
      </c>
      <c r="I22" s="144">
        <f>SUM(I15:I21)</f>
        <v>0</v>
      </c>
      <c r="J22" s="40"/>
      <c r="K22" s="50"/>
      <c r="L22" s="50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12" s="48" customFormat="1" ht="18" customHeight="1">
      <c r="A23" s="72"/>
      <c r="B23" s="64"/>
      <c r="C23" s="64"/>
      <c r="D23" s="71"/>
      <c r="E23" s="39"/>
      <c r="F23" s="39"/>
      <c r="G23" s="40"/>
      <c r="H23" s="50"/>
      <c r="I23" s="50"/>
      <c r="J23" s="40"/>
      <c r="K23" s="50"/>
      <c r="L23" s="50"/>
    </row>
    <row r="24" spans="1:12" s="48" customFormat="1" ht="18" customHeight="1">
      <c r="A24" s="72"/>
      <c r="B24" s="64"/>
      <c r="C24" s="64"/>
      <c r="D24" s="74"/>
      <c r="E24" s="39"/>
      <c r="F24" s="39"/>
      <c r="G24" s="40"/>
      <c r="H24" s="50"/>
      <c r="I24" s="50"/>
      <c r="J24" s="40"/>
      <c r="K24" s="50"/>
      <c r="L24" s="50"/>
    </row>
    <row r="25" spans="1:12" s="48" customFormat="1" ht="18" customHeight="1">
      <c r="A25" s="23"/>
      <c r="B25" s="61"/>
      <c r="C25" s="61"/>
      <c r="D25" s="71"/>
      <c r="E25" s="39"/>
      <c r="F25" s="39"/>
      <c r="G25" s="40"/>
      <c r="H25" s="50"/>
      <c r="J25" s="40"/>
      <c r="K25" s="50"/>
      <c r="L25" s="50"/>
    </row>
    <row r="26" spans="1:12" s="48" customFormat="1" ht="27.75" customHeight="1">
      <c r="A26" s="23"/>
      <c r="B26" s="61"/>
      <c r="C26" s="61"/>
      <c r="D26" s="75"/>
      <c r="E26" s="23"/>
      <c r="F26" s="23"/>
      <c r="G26" s="25"/>
      <c r="H26" s="50"/>
      <c r="I26" s="50"/>
      <c r="J26" s="40"/>
      <c r="K26" s="50"/>
      <c r="L26" s="50"/>
    </row>
    <row r="27" spans="1:12" s="48" customFormat="1" ht="18" customHeight="1">
      <c r="A27" s="72"/>
      <c r="B27" s="64"/>
      <c r="C27" s="64"/>
      <c r="D27" s="73"/>
      <c r="E27" s="39"/>
      <c r="F27" s="39"/>
      <c r="G27" s="40"/>
      <c r="H27" s="50"/>
      <c r="I27" s="50"/>
      <c r="J27" s="40"/>
      <c r="K27" s="50"/>
      <c r="L27" s="50"/>
    </row>
    <row r="28" spans="1:12" s="48" customFormat="1" ht="18" customHeight="1">
      <c r="A28" s="72"/>
      <c r="B28" s="64"/>
      <c r="C28" s="64"/>
      <c r="D28" s="76"/>
      <c r="E28" s="39"/>
      <c r="F28" s="39"/>
      <c r="G28" s="40"/>
      <c r="H28" s="50"/>
      <c r="I28" s="50"/>
      <c r="J28" s="40"/>
      <c r="K28" s="50"/>
      <c r="L28" s="50"/>
    </row>
    <row r="29" spans="1:12" s="48" customFormat="1" ht="18" customHeight="1">
      <c r="A29" s="72"/>
      <c r="B29" s="64"/>
      <c r="C29" s="64"/>
      <c r="D29" s="76"/>
      <c r="E29" s="39"/>
      <c r="F29" s="39"/>
      <c r="G29" s="40"/>
      <c r="H29" s="50"/>
      <c r="I29" s="50"/>
      <c r="J29" s="40"/>
      <c r="K29" s="50"/>
      <c r="L29" s="50"/>
    </row>
    <row r="30" spans="1:12" s="48" customFormat="1" ht="18" customHeight="1">
      <c r="A30" s="72"/>
      <c r="B30" s="64"/>
      <c r="C30" s="64"/>
      <c r="D30" s="76"/>
      <c r="E30" s="39"/>
      <c r="F30" s="39"/>
      <c r="G30" s="40"/>
      <c r="H30" s="50"/>
      <c r="I30" s="50"/>
      <c r="J30" s="40"/>
      <c r="K30" s="50"/>
      <c r="L30" s="50"/>
    </row>
    <row r="31" spans="1:12" s="48" customFormat="1" ht="18" customHeight="1">
      <c r="A31" s="72"/>
      <c r="B31" s="64"/>
      <c r="C31" s="64"/>
      <c r="D31" s="76"/>
      <c r="E31" s="39"/>
      <c r="F31" s="39"/>
      <c r="G31" s="40"/>
      <c r="H31" s="50"/>
      <c r="I31" s="50"/>
      <c r="J31" s="40"/>
      <c r="K31" s="50"/>
      <c r="L31" s="50"/>
    </row>
    <row r="32" spans="1:12" s="48" customFormat="1" ht="18" customHeight="1">
      <c r="A32" s="72"/>
      <c r="B32" s="64"/>
      <c r="C32" s="64"/>
      <c r="D32" s="76"/>
      <c r="E32" s="39"/>
      <c r="F32" s="39"/>
      <c r="G32" s="40"/>
      <c r="H32" s="50"/>
      <c r="I32" s="50"/>
      <c r="J32" s="40"/>
      <c r="K32" s="50"/>
      <c r="L32" s="50"/>
    </row>
    <row r="33" spans="1:12" s="48" customFormat="1" ht="15" customHeight="1">
      <c r="A33" s="72"/>
      <c r="B33" s="64"/>
      <c r="C33" s="64"/>
      <c r="D33" s="76"/>
      <c r="E33" s="39"/>
      <c r="F33" s="39"/>
      <c r="G33" s="40"/>
      <c r="H33" s="50"/>
      <c r="I33" s="50"/>
      <c r="J33" s="40"/>
      <c r="K33" s="50"/>
      <c r="L33" s="50"/>
    </row>
    <row r="34" spans="1:12" s="48" customFormat="1" ht="15" customHeight="1">
      <c r="A34" s="72"/>
      <c r="B34" s="64"/>
      <c r="C34" s="64"/>
      <c r="D34" s="76"/>
      <c r="E34" s="39"/>
      <c r="F34" s="39"/>
      <c r="G34" s="40"/>
      <c r="H34" s="50"/>
      <c r="I34" s="50"/>
      <c r="J34" s="40"/>
      <c r="K34" s="50"/>
      <c r="L34" s="50"/>
    </row>
    <row r="35" spans="1:12" s="48" customFormat="1" ht="15" customHeight="1">
      <c r="A35" s="72"/>
      <c r="B35" s="64"/>
      <c r="C35" s="64"/>
      <c r="D35" s="76"/>
      <c r="E35" s="39"/>
      <c r="F35" s="39"/>
      <c r="G35" s="40"/>
      <c r="H35" s="50"/>
      <c r="I35" s="50"/>
      <c r="J35" s="40"/>
      <c r="K35" s="50"/>
      <c r="L35" s="50"/>
    </row>
    <row r="36" spans="1:12" s="48" customFormat="1" ht="15" customHeight="1">
      <c r="A36" s="72"/>
      <c r="B36" s="64"/>
      <c r="C36" s="64"/>
      <c r="D36" s="76"/>
      <c r="E36" s="39"/>
      <c r="F36" s="39"/>
      <c r="G36" s="40"/>
      <c r="H36" s="50"/>
      <c r="I36" s="50"/>
      <c r="J36" s="40"/>
      <c r="K36" s="50"/>
      <c r="L36" s="50"/>
    </row>
    <row r="37" spans="1:10" s="48" customFormat="1" ht="18" customHeight="1">
      <c r="A37" s="72"/>
      <c r="B37" s="64"/>
      <c r="C37" s="64"/>
      <c r="D37" s="76"/>
      <c r="E37" s="39"/>
      <c r="F37" s="39"/>
      <c r="G37" s="40"/>
      <c r="H37" s="50"/>
      <c r="I37" s="50"/>
      <c r="J37" s="46"/>
    </row>
    <row r="38" spans="1:10" s="48" customFormat="1" ht="18" customHeight="1">
      <c r="A38" s="72"/>
      <c r="B38" s="64"/>
      <c r="C38" s="64"/>
      <c r="D38" s="76"/>
      <c r="E38" s="39"/>
      <c r="F38" s="39"/>
      <c r="G38" s="40"/>
      <c r="H38" s="50"/>
      <c r="I38" s="50"/>
      <c r="J38" s="46"/>
    </row>
    <row r="39" spans="1:10" s="48" customFormat="1" ht="18" customHeight="1">
      <c r="A39" s="23"/>
      <c r="B39" s="61"/>
      <c r="C39" s="61"/>
      <c r="D39" s="24"/>
      <c r="E39" s="23"/>
      <c r="F39" s="23"/>
      <c r="G39" s="25"/>
      <c r="H39" s="50"/>
      <c r="I39" s="51"/>
      <c r="J39" s="46"/>
    </row>
    <row r="40" spans="1:10" s="48" customFormat="1" ht="29.25" customHeight="1">
      <c r="A40" s="23"/>
      <c r="B40" s="61"/>
      <c r="C40" s="61"/>
      <c r="D40" s="24"/>
      <c r="E40" s="23"/>
      <c r="F40" s="23"/>
      <c r="G40" s="25"/>
      <c r="H40" s="50"/>
      <c r="I40" s="50"/>
      <c r="J40" s="46"/>
    </row>
    <row r="41" spans="1:10" s="48" customFormat="1" ht="18" customHeight="1">
      <c r="A41" s="72"/>
      <c r="B41" s="64"/>
      <c r="C41" s="64"/>
      <c r="D41" s="76"/>
      <c r="E41" s="39"/>
      <c r="F41" s="39"/>
      <c r="G41" s="40"/>
      <c r="H41" s="50"/>
      <c r="I41" s="50"/>
      <c r="J41" s="46"/>
    </row>
    <row r="42" spans="1:10" s="48" customFormat="1" ht="18" customHeight="1">
      <c r="A42" s="72"/>
      <c r="B42" s="64"/>
      <c r="C42" s="64"/>
      <c r="D42" s="76"/>
      <c r="E42" s="39"/>
      <c r="F42" s="39"/>
      <c r="G42" s="40"/>
      <c r="H42" s="50"/>
      <c r="I42" s="50"/>
      <c r="J42" s="46"/>
    </row>
    <row r="43" spans="1:10" s="48" customFormat="1" ht="18" customHeight="1">
      <c r="A43" s="72"/>
      <c r="B43" s="64"/>
      <c r="C43" s="64"/>
      <c r="D43" s="76"/>
      <c r="E43" s="39"/>
      <c r="F43" s="39"/>
      <c r="G43" s="40"/>
      <c r="H43" s="50"/>
      <c r="I43" s="50"/>
      <c r="J43" s="46"/>
    </row>
    <row r="44" spans="1:10" s="48" customFormat="1" ht="18" customHeight="1">
      <c r="A44" s="72"/>
      <c r="B44" s="64"/>
      <c r="C44" s="64"/>
      <c r="D44" s="76"/>
      <c r="E44" s="39"/>
      <c r="F44" s="39"/>
      <c r="G44" s="40"/>
      <c r="H44" s="50"/>
      <c r="I44" s="50"/>
      <c r="J44" s="46"/>
    </row>
    <row r="45" spans="1:10" s="48" customFormat="1" ht="18" customHeight="1">
      <c r="A45" s="72"/>
      <c r="B45" s="64"/>
      <c r="C45" s="64"/>
      <c r="D45" s="76"/>
      <c r="E45" s="39"/>
      <c r="F45" s="39"/>
      <c r="G45" s="40"/>
      <c r="H45" s="50"/>
      <c r="I45" s="50"/>
      <c r="J45" s="46"/>
    </row>
    <row r="46" spans="1:10" s="48" customFormat="1" ht="18" customHeight="1">
      <c r="A46" s="72"/>
      <c r="B46" s="64"/>
      <c r="C46" s="64"/>
      <c r="D46" s="76"/>
      <c r="E46" s="39"/>
      <c r="F46" s="39"/>
      <c r="G46" s="40"/>
      <c r="H46" s="50"/>
      <c r="I46" s="50"/>
      <c r="J46" s="46"/>
    </row>
    <row r="47" spans="1:10" s="48" customFormat="1" ht="18" customHeight="1">
      <c r="A47" s="44"/>
      <c r="B47" s="65"/>
      <c r="C47" s="65"/>
      <c r="D47" s="46"/>
      <c r="E47" s="47"/>
      <c r="F47" s="45"/>
      <c r="G47" s="55"/>
      <c r="H47" s="47"/>
      <c r="I47" s="46"/>
      <c r="J47" s="46"/>
    </row>
    <row r="48" spans="1:51" ht="18" customHeight="1">
      <c r="A48" s="44"/>
      <c r="B48" s="65"/>
      <c r="C48" s="65"/>
      <c r="D48" s="46"/>
      <c r="E48" s="47"/>
      <c r="F48" s="45"/>
      <c r="G48" s="55"/>
      <c r="H48" s="47"/>
      <c r="I48" s="46"/>
      <c r="J48" s="46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 ht="18" customHeight="1">
      <c r="A49" s="44"/>
      <c r="B49" s="65"/>
      <c r="C49" s="65"/>
      <c r="D49" s="54"/>
      <c r="E49" s="47"/>
      <c r="F49" s="45"/>
      <c r="G49" s="47"/>
      <c r="H49" s="47"/>
      <c r="I49" s="46"/>
      <c r="J49" s="46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ht="18" customHeight="1">
      <c r="A50" s="44"/>
      <c r="B50" s="65"/>
      <c r="C50" s="65"/>
      <c r="D50" s="54"/>
      <c r="E50" s="47"/>
      <c r="F50" s="45"/>
      <c r="G50" s="47"/>
      <c r="H50" s="47"/>
      <c r="I50" s="46"/>
      <c r="J50" s="46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ht="18" customHeight="1">
      <c r="A51" s="44"/>
      <c r="B51" s="65"/>
      <c r="C51" s="65"/>
      <c r="D51" s="52"/>
      <c r="E51" s="47"/>
      <c r="F51" s="45"/>
      <c r="G51" s="47"/>
      <c r="H51" s="47"/>
      <c r="I51" s="46"/>
      <c r="J51" s="46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ht="18" customHeight="1">
      <c r="A52" s="44"/>
      <c r="B52" s="65"/>
      <c r="C52" s="65"/>
      <c r="D52" s="46"/>
      <c r="E52" s="47"/>
      <c r="F52" s="45"/>
      <c r="G52" s="47"/>
      <c r="H52" s="47"/>
      <c r="I52" s="46"/>
      <c r="J52" s="46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1:51" ht="18" customHeight="1">
      <c r="A53" s="44"/>
      <c r="B53" s="65"/>
      <c r="C53" s="65"/>
      <c r="D53" s="46"/>
      <c r="E53" s="47"/>
      <c r="F53" s="45"/>
      <c r="G53" s="47"/>
      <c r="H53" s="56"/>
      <c r="I53" s="46"/>
      <c r="J53" s="46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ht="18" customHeight="1">
      <c r="A54" s="44"/>
      <c r="B54" s="65"/>
      <c r="C54" s="65"/>
      <c r="D54" s="46"/>
      <c r="E54" s="47"/>
      <c r="F54" s="45"/>
      <c r="G54" s="55"/>
      <c r="H54" s="47"/>
      <c r="I54" s="46"/>
      <c r="J54" s="46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ht="18" customHeight="1">
      <c r="A55" s="44"/>
      <c r="B55" s="65"/>
      <c r="C55" s="65"/>
      <c r="D55" s="46"/>
      <c r="E55" s="47"/>
      <c r="F55" s="45"/>
      <c r="G55" s="55"/>
      <c r="H55" s="47"/>
      <c r="I55" s="46"/>
      <c r="J55" s="46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ht="37.5" customHeight="1">
      <c r="A56" s="44"/>
      <c r="B56" s="65"/>
      <c r="C56" s="65"/>
      <c r="D56" s="46"/>
      <c r="E56" s="47"/>
      <c r="F56" s="45"/>
      <c r="G56" s="55"/>
      <c r="H56" s="47"/>
      <c r="I56" s="46"/>
      <c r="J56" s="46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51" ht="18.75" customHeight="1">
      <c r="A57" s="44"/>
      <c r="B57" s="65"/>
      <c r="C57" s="65"/>
      <c r="D57" s="46"/>
      <c r="E57" s="47"/>
      <c r="F57" s="45"/>
      <c r="G57" s="55"/>
      <c r="H57" s="47"/>
      <c r="I57" s="46"/>
      <c r="J57" s="46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51" ht="18.75" customHeight="1">
      <c r="A58" s="44"/>
      <c r="B58" s="65"/>
      <c r="C58" s="65"/>
      <c r="D58" s="46"/>
      <c r="E58" s="47"/>
      <c r="F58" s="45"/>
      <c r="G58" s="55"/>
      <c r="H58" s="47"/>
      <c r="I58" s="46"/>
      <c r="J58" s="47"/>
      <c r="K58" s="46"/>
      <c r="L58" s="47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51" ht="18.75" customHeight="1">
      <c r="A59" s="44"/>
      <c r="B59" s="65"/>
      <c r="C59" s="65"/>
      <c r="D59" s="46"/>
      <c r="E59" s="47"/>
      <c r="F59" s="45"/>
      <c r="G59" s="55"/>
      <c r="H59" s="47"/>
      <c r="I59" s="46"/>
      <c r="J59" s="47"/>
      <c r="K59" s="46"/>
      <c r="L59" s="47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51" ht="18" customHeight="1">
      <c r="A60" s="44"/>
      <c r="B60" s="65"/>
      <c r="C60" s="65"/>
      <c r="D60" s="46"/>
      <c r="E60" s="47"/>
      <c r="F60" s="45"/>
      <c r="G60" s="55"/>
      <c r="H60" s="47"/>
      <c r="I60" s="46"/>
      <c r="J60" s="47"/>
      <c r="K60" s="46"/>
      <c r="L60" s="47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 ht="18" customHeight="1">
      <c r="A61" s="44"/>
      <c r="B61" s="65"/>
      <c r="C61" s="65"/>
      <c r="D61" s="46"/>
      <c r="E61" s="47"/>
      <c r="F61" s="45"/>
      <c r="G61" s="55"/>
      <c r="H61" s="47"/>
      <c r="I61" s="46"/>
      <c r="J61" s="47"/>
      <c r="K61" s="46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51" ht="18" customHeight="1">
      <c r="A62" s="44"/>
      <c r="B62" s="65"/>
      <c r="C62" s="65"/>
      <c r="D62" s="46"/>
      <c r="E62" s="47"/>
      <c r="F62" s="45"/>
      <c r="G62" s="55"/>
      <c r="H62" s="47"/>
      <c r="I62" s="46"/>
      <c r="J62" s="47"/>
      <c r="K62" s="46"/>
      <c r="L62" s="4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51" ht="18" customHeight="1">
      <c r="A63" s="44"/>
      <c r="B63" s="65"/>
      <c r="C63" s="65"/>
      <c r="D63" s="46"/>
      <c r="E63" s="47"/>
      <c r="F63" s="45"/>
      <c r="G63" s="55"/>
      <c r="H63" s="47"/>
      <c r="I63" s="46"/>
      <c r="J63" s="47"/>
      <c r="K63" s="46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51" ht="18" customHeight="1">
      <c r="A64" s="44"/>
      <c r="B64" s="65"/>
      <c r="C64" s="65"/>
      <c r="D64" s="46"/>
      <c r="E64" s="47"/>
      <c r="F64" s="45"/>
      <c r="G64" s="55"/>
      <c r="H64" s="47"/>
      <c r="I64" s="46"/>
      <c r="J64" s="47"/>
      <c r="K64" s="46"/>
      <c r="L64" s="47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51" ht="18" customHeight="1">
      <c r="A65" s="44"/>
      <c r="B65" s="65"/>
      <c r="C65" s="65"/>
      <c r="D65" s="46"/>
      <c r="E65" s="47"/>
      <c r="F65" s="45"/>
      <c r="G65" s="55"/>
      <c r="H65" s="47"/>
      <c r="I65" s="46"/>
      <c r="J65" s="47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51" ht="18" customHeight="1">
      <c r="A66" s="44"/>
      <c r="B66" s="65"/>
      <c r="C66" s="65"/>
      <c r="D66" s="46"/>
      <c r="E66" s="47"/>
      <c r="F66" s="45"/>
      <c r="G66" s="55"/>
      <c r="H66" s="47"/>
      <c r="I66" s="46"/>
      <c r="J66" s="47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ht="18" customHeight="1">
      <c r="A67" s="44"/>
      <c r="B67" s="65"/>
      <c r="C67" s="65"/>
      <c r="D67" s="46"/>
      <c r="E67" s="47"/>
      <c r="F67" s="45"/>
      <c r="G67" s="55"/>
      <c r="H67" s="47"/>
      <c r="I67" s="46"/>
      <c r="J67" s="47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</row>
    <row r="68" spans="1:51" ht="32.25" customHeight="1">
      <c r="A68" s="44"/>
      <c r="B68" s="65"/>
      <c r="C68" s="65"/>
      <c r="D68" s="46"/>
      <c r="E68" s="47"/>
      <c r="F68" s="45"/>
      <c r="G68" s="55"/>
      <c r="H68" s="47"/>
      <c r="I68" s="46"/>
      <c r="J68" s="47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51" ht="18" customHeight="1">
      <c r="A69" s="44"/>
      <c r="B69" s="65"/>
      <c r="C69" s="65"/>
      <c r="D69" s="46"/>
      <c r="E69" s="47"/>
      <c r="F69" s="45"/>
      <c r="G69" s="55"/>
      <c r="H69" s="47"/>
      <c r="I69" s="46"/>
      <c r="J69" s="47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51" ht="18" customHeight="1">
      <c r="A70" s="44"/>
      <c r="B70" s="65"/>
      <c r="C70" s="65"/>
      <c r="D70" s="46"/>
      <c r="E70" s="47"/>
      <c r="F70" s="45"/>
      <c r="G70" s="55"/>
      <c r="H70" s="56"/>
      <c r="I70" s="46"/>
      <c r="J70" s="46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</row>
    <row r="71" spans="1:51" ht="18" customHeight="1">
      <c r="A71" s="44"/>
      <c r="B71" s="65"/>
      <c r="C71" s="65"/>
      <c r="D71" s="46"/>
      <c r="E71" s="47"/>
      <c r="F71" s="45"/>
      <c r="G71" s="55"/>
      <c r="H71" s="56"/>
      <c r="I71" s="46"/>
      <c r="J71" s="46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</row>
    <row r="72" spans="1:51" ht="18" customHeight="1">
      <c r="A72" s="44"/>
      <c r="B72" s="65"/>
      <c r="C72" s="65"/>
      <c r="D72" s="46"/>
      <c r="E72" s="47"/>
      <c r="F72" s="45"/>
      <c r="G72" s="55"/>
      <c r="H72" s="47"/>
      <c r="I72" s="46"/>
      <c r="J72" s="46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51" ht="18" customHeight="1">
      <c r="A73" s="44"/>
      <c r="B73" s="65"/>
      <c r="C73" s="65"/>
      <c r="D73" s="46"/>
      <c r="E73" s="47"/>
      <c r="F73" s="45"/>
      <c r="G73" s="55"/>
      <c r="H73" s="47"/>
      <c r="I73" s="46"/>
      <c r="J73" s="46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</row>
    <row r="74" spans="1:51" ht="18" customHeight="1">
      <c r="A74" s="44"/>
      <c r="B74" s="65"/>
      <c r="C74" s="65"/>
      <c r="D74" s="46"/>
      <c r="E74" s="47"/>
      <c r="F74" s="45"/>
      <c r="G74" s="55"/>
      <c r="H74" s="47"/>
      <c r="I74" s="46"/>
      <c r="J74" s="46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ht="18" customHeight="1">
      <c r="A75" s="44"/>
      <c r="B75" s="65"/>
      <c r="C75" s="65"/>
      <c r="D75" s="46"/>
      <c r="E75" s="47"/>
      <c r="F75" s="45"/>
      <c r="G75" s="55"/>
      <c r="H75" s="47"/>
      <c r="I75" s="46"/>
      <c r="J75" s="46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ht="18" customHeight="1">
      <c r="A76" s="44"/>
      <c r="B76" s="65"/>
      <c r="C76" s="65"/>
      <c r="D76" s="46"/>
      <c r="E76" s="47"/>
      <c r="F76" s="45"/>
      <c r="G76" s="55"/>
      <c r="H76" s="47"/>
      <c r="I76" s="46"/>
      <c r="J76" s="46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ht="18" customHeight="1">
      <c r="A77" s="44"/>
      <c r="B77" s="65"/>
      <c r="C77" s="65"/>
      <c r="D77" s="46"/>
      <c r="E77" s="47"/>
      <c r="F77" s="45"/>
      <c r="G77" s="55"/>
      <c r="H77" s="47"/>
      <c r="I77" s="46"/>
      <c r="J77" s="46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18" customHeight="1">
      <c r="A78" s="44"/>
      <c r="B78" s="65"/>
      <c r="C78" s="65"/>
      <c r="D78" s="46"/>
      <c r="E78" s="47"/>
      <c r="F78" s="45"/>
      <c r="G78" s="55"/>
      <c r="H78" s="47"/>
      <c r="I78" s="46"/>
      <c r="J78" s="46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18" customHeight="1">
      <c r="A79" s="44"/>
      <c r="B79" s="65"/>
      <c r="C79" s="65"/>
      <c r="D79" s="46"/>
      <c r="E79" s="47"/>
      <c r="F79" s="45"/>
      <c r="G79" s="55"/>
      <c r="H79" s="47"/>
      <c r="I79" s="46"/>
      <c r="J79" s="46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8" customHeight="1">
      <c r="A80" s="44"/>
      <c r="B80" s="65"/>
      <c r="C80" s="65"/>
      <c r="D80" s="46"/>
      <c r="E80" s="47"/>
      <c r="F80" s="45"/>
      <c r="G80" s="55"/>
      <c r="H80" s="47"/>
      <c r="I80" s="46"/>
      <c r="J80" s="46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8" customHeight="1">
      <c r="A81" s="44"/>
      <c r="B81" s="65"/>
      <c r="C81" s="65"/>
      <c r="D81" s="46"/>
      <c r="E81" s="47"/>
      <c r="F81" s="45"/>
      <c r="G81" s="55"/>
      <c r="H81" s="47"/>
      <c r="I81" s="46"/>
      <c r="J81" s="46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8" customHeight="1">
      <c r="A82" s="44"/>
      <c r="B82" s="65"/>
      <c r="C82" s="65"/>
      <c r="D82" s="46"/>
      <c r="E82" s="47"/>
      <c r="F82" s="45"/>
      <c r="G82" s="55"/>
      <c r="H82" s="47"/>
      <c r="I82" s="46"/>
      <c r="J82" s="46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8" customHeight="1">
      <c r="A83" s="44"/>
      <c r="B83" s="65"/>
      <c r="C83" s="65"/>
      <c r="D83" s="46"/>
      <c r="E83" s="47"/>
      <c r="F83" s="45"/>
      <c r="G83" s="55"/>
      <c r="H83" s="47"/>
      <c r="I83" s="46"/>
      <c r="J83" s="46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8" customHeight="1">
      <c r="A84" s="44"/>
      <c r="B84" s="65"/>
      <c r="C84" s="65"/>
      <c r="D84" s="46"/>
      <c r="E84" s="47"/>
      <c r="F84" s="45"/>
      <c r="G84" s="55"/>
      <c r="H84" s="47"/>
      <c r="I84" s="46"/>
      <c r="J84" s="46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8" customHeight="1">
      <c r="A85" s="44"/>
      <c r="B85" s="65"/>
      <c r="C85" s="65"/>
      <c r="D85" s="46"/>
      <c r="E85" s="47"/>
      <c r="F85" s="45"/>
      <c r="G85" s="55"/>
      <c r="H85" s="47"/>
      <c r="I85" s="46"/>
      <c r="J85" s="46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ht="18" customHeight="1">
      <c r="A86" s="44"/>
      <c r="B86" s="65"/>
      <c r="C86" s="65"/>
      <c r="D86" s="46"/>
      <c r="E86" s="47"/>
      <c r="F86" s="45"/>
      <c r="G86" s="55"/>
      <c r="H86" s="47"/>
      <c r="I86" s="46"/>
      <c r="J86" s="46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ht="18" customHeight="1">
      <c r="A87" s="44"/>
      <c r="B87" s="65"/>
      <c r="C87" s="65"/>
      <c r="D87" s="46"/>
      <c r="E87" s="47"/>
      <c r="F87" s="45"/>
      <c r="G87" s="55"/>
      <c r="H87" s="47"/>
      <c r="I87" s="46"/>
      <c r="J87" s="46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 ht="18" customHeight="1">
      <c r="A88" s="44"/>
      <c r="B88" s="65"/>
      <c r="C88" s="65"/>
      <c r="D88" s="46"/>
      <c r="E88" s="47"/>
      <c r="F88" s="45"/>
      <c r="G88" s="55"/>
      <c r="H88" s="47"/>
      <c r="I88" s="46"/>
      <c r="J88" s="46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</row>
    <row r="89" spans="1:51" ht="18" customHeight="1">
      <c r="A89" s="44"/>
      <c r="B89" s="65"/>
      <c r="C89" s="65"/>
      <c r="D89" s="46"/>
      <c r="E89" s="47"/>
      <c r="F89" s="45"/>
      <c r="G89" s="55"/>
      <c r="H89" s="47"/>
      <c r="I89" s="46"/>
      <c r="J89" s="46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</row>
    <row r="90" spans="1:51" ht="18" customHeight="1">
      <c r="A90" s="44"/>
      <c r="B90" s="65"/>
      <c r="C90" s="65"/>
      <c r="D90" s="46"/>
      <c r="E90" s="47"/>
      <c r="F90" s="45"/>
      <c r="G90" s="47"/>
      <c r="H90" s="47"/>
      <c r="I90" s="46"/>
      <c r="J90" s="46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ht="18" customHeight="1">
      <c r="A91" s="44"/>
      <c r="B91" s="65"/>
      <c r="C91" s="65"/>
      <c r="D91" s="54"/>
      <c r="E91" s="47"/>
      <c r="F91" s="45"/>
      <c r="G91" s="47"/>
      <c r="H91" s="47"/>
      <c r="I91" s="46"/>
      <c r="J91" s="46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</row>
    <row r="92" spans="1:51" ht="18" customHeight="1">
      <c r="A92" s="44"/>
      <c r="B92" s="65"/>
      <c r="C92" s="65"/>
      <c r="D92" s="46"/>
      <c r="E92" s="47"/>
      <c r="F92" s="45"/>
      <c r="G92" s="47"/>
      <c r="H92" s="47"/>
      <c r="I92" s="46"/>
      <c r="J92" s="46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</row>
    <row r="93" spans="1:51" ht="18" customHeight="1">
      <c r="A93" s="44"/>
      <c r="B93" s="65"/>
      <c r="C93" s="65"/>
      <c r="D93" s="52"/>
      <c r="E93" s="47"/>
      <c r="F93" s="45"/>
      <c r="G93" s="47"/>
      <c r="H93" s="47"/>
      <c r="I93" s="46"/>
      <c r="J93" s="46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</row>
    <row r="94" spans="1:51" ht="18" customHeight="1">
      <c r="A94" s="44"/>
      <c r="B94" s="65"/>
      <c r="C94" s="65"/>
      <c r="D94" s="46"/>
      <c r="E94" s="47"/>
      <c r="F94" s="45"/>
      <c r="G94" s="47"/>
      <c r="H94" s="47"/>
      <c r="I94" s="46"/>
      <c r="J94" s="46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</row>
    <row r="95" spans="1:51" ht="18" customHeight="1">
      <c r="A95" s="44"/>
      <c r="B95" s="65"/>
      <c r="C95" s="65"/>
      <c r="D95" s="46"/>
      <c r="E95" s="47"/>
      <c r="F95" s="45"/>
      <c r="G95" s="55"/>
      <c r="H95" s="47"/>
      <c r="I95" s="46"/>
      <c r="J95" s="46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</row>
    <row r="96" spans="1:51" ht="18" customHeight="1">
      <c r="A96" s="44"/>
      <c r="B96" s="65"/>
      <c r="C96" s="65"/>
      <c r="D96" s="46"/>
      <c r="E96" s="47"/>
      <c r="F96" s="45"/>
      <c r="G96" s="55"/>
      <c r="H96" s="47"/>
      <c r="I96" s="46"/>
      <c r="J96" s="46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</row>
    <row r="97" spans="1:51" ht="18" customHeight="1">
      <c r="A97" s="44"/>
      <c r="B97" s="65"/>
      <c r="C97" s="65"/>
      <c r="D97" s="54"/>
      <c r="E97" s="47"/>
      <c r="F97" s="45"/>
      <c r="G97" s="47"/>
      <c r="H97" s="47"/>
      <c r="I97" s="46"/>
      <c r="J97" s="46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</row>
    <row r="98" spans="1:51" ht="18" customHeight="1">
      <c r="A98" s="44"/>
      <c r="B98" s="65"/>
      <c r="C98" s="65"/>
      <c r="D98" s="54"/>
      <c r="E98" s="47"/>
      <c r="F98" s="45"/>
      <c r="G98" s="47"/>
      <c r="H98" s="47"/>
      <c r="I98" s="46"/>
      <c r="J98" s="46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</row>
    <row r="99" spans="1:51" ht="18" customHeight="1">
      <c r="A99" s="44"/>
      <c r="B99" s="65"/>
      <c r="C99" s="65"/>
      <c r="D99" s="52"/>
      <c r="E99" s="47"/>
      <c r="F99" s="45"/>
      <c r="G99" s="47"/>
      <c r="H99" s="47"/>
      <c r="I99" s="46"/>
      <c r="J99" s="46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</row>
    <row r="100" spans="1:51" ht="18" customHeight="1">
      <c r="A100" s="44"/>
      <c r="B100" s="65"/>
      <c r="C100" s="65"/>
      <c r="D100" s="52"/>
      <c r="E100" s="47"/>
      <c r="F100" s="45"/>
      <c r="G100" s="47"/>
      <c r="H100" s="47"/>
      <c r="I100" s="46"/>
      <c r="J100" s="46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</row>
    <row r="101" spans="1:51" ht="37.5" customHeight="1">
      <c r="A101" s="44"/>
      <c r="B101" s="65"/>
      <c r="C101" s="65"/>
      <c r="D101" s="52"/>
      <c r="E101" s="47"/>
      <c r="F101" s="45"/>
      <c r="G101" s="47"/>
      <c r="H101" s="47"/>
      <c r="I101" s="46"/>
      <c r="J101" s="46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ht="18" customHeight="1">
      <c r="A102" s="44"/>
      <c r="B102" s="65"/>
      <c r="C102" s="65"/>
      <c r="D102" s="52"/>
      <c r="E102" s="47"/>
      <c r="F102" s="45"/>
      <c r="G102" s="47"/>
      <c r="H102" s="47"/>
      <c r="I102" s="46"/>
      <c r="J102" s="46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</row>
    <row r="103" spans="1:51" ht="18" customHeight="1">
      <c r="A103" s="44"/>
      <c r="B103" s="65"/>
      <c r="C103" s="65"/>
      <c r="D103" s="46"/>
      <c r="E103" s="47"/>
      <c r="F103" s="45"/>
      <c r="G103" s="47"/>
      <c r="H103" s="47"/>
      <c r="I103" s="46"/>
      <c r="J103" s="46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</row>
    <row r="104" spans="1:51" ht="18" customHeight="1">
      <c r="A104" s="44"/>
      <c r="B104" s="65"/>
      <c r="C104" s="65"/>
      <c r="D104" s="46"/>
      <c r="E104" s="47"/>
      <c r="F104" s="45"/>
      <c r="G104" s="47"/>
      <c r="H104" s="47"/>
      <c r="I104" s="46"/>
      <c r="J104" s="46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</row>
    <row r="105" spans="1:51" ht="18" customHeight="1">
      <c r="A105" s="44"/>
      <c r="B105" s="65"/>
      <c r="C105" s="65"/>
      <c r="D105" s="46"/>
      <c r="E105" s="47"/>
      <c r="F105" s="45"/>
      <c r="G105" s="47"/>
      <c r="H105" s="47"/>
      <c r="I105" s="46"/>
      <c r="J105" s="46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</row>
    <row r="106" spans="1:51" ht="18" customHeight="1">
      <c r="A106" s="44"/>
      <c r="B106" s="65"/>
      <c r="C106" s="65"/>
      <c r="D106" s="46"/>
      <c r="E106" s="47"/>
      <c r="F106" s="45"/>
      <c r="G106" s="47"/>
      <c r="H106" s="47"/>
      <c r="I106" s="46"/>
      <c r="J106" s="46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</row>
    <row r="107" spans="1:51" ht="18" customHeight="1">
      <c r="A107" s="44"/>
      <c r="B107" s="65"/>
      <c r="C107" s="65"/>
      <c r="D107" s="46"/>
      <c r="E107" s="47"/>
      <c r="F107" s="45"/>
      <c r="G107" s="47"/>
      <c r="H107" s="47"/>
      <c r="I107" s="46"/>
      <c r="J107" s="46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</row>
    <row r="108" spans="1:51" ht="18" customHeight="1">
      <c r="A108" s="44"/>
      <c r="B108" s="65"/>
      <c r="C108" s="65"/>
      <c r="D108" s="46"/>
      <c r="E108" s="47"/>
      <c r="F108" s="45"/>
      <c r="G108" s="47"/>
      <c r="H108" s="47"/>
      <c r="I108" s="46"/>
      <c r="J108" s="46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</row>
    <row r="109" spans="1:51" ht="18" customHeight="1">
      <c r="A109" s="44"/>
      <c r="B109" s="65"/>
      <c r="C109" s="65"/>
      <c r="D109" s="46"/>
      <c r="E109" s="47"/>
      <c r="F109" s="45"/>
      <c r="G109" s="47"/>
      <c r="H109" s="47"/>
      <c r="I109" s="46"/>
      <c r="J109" s="46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</row>
    <row r="110" spans="1:51" ht="18" customHeight="1">
      <c r="A110" s="44"/>
      <c r="B110" s="65"/>
      <c r="C110" s="65"/>
      <c r="D110" s="46"/>
      <c r="E110" s="47"/>
      <c r="F110" s="45"/>
      <c r="G110" s="47"/>
      <c r="H110" s="47"/>
      <c r="I110" s="46"/>
      <c r="J110" s="46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</row>
    <row r="111" spans="1:51" ht="18" customHeight="1">
      <c r="A111" s="44"/>
      <c r="B111" s="65"/>
      <c r="C111" s="65"/>
      <c r="D111" s="46"/>
      <c r="E111" s="47"/>
      <c r="F111" s="45"/>
      <c r="G111" s="47"/>
      <c r="H111" s="47"/>
      <c r="I111" s="46"/>
      <c r="J111" s="46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</row>
    <row r="112" spans="1:51" ht="18" customHeight="1">
      <c r="A112" s="44"/>
      <c r="B112" s="65"/>
      <c r="C112" s="65"/>
      <c r="D112" s="46"/>
      <c r="E112" s="47"/>
      <c r="F112" s="45"/>
      <c r="G112" s="47"/>
      <c r="H112" s="56"/>
      <c r="I112" s="46"/>
      <c r="J112" s="46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</row>
    <row r="113" spans="1:51" ht="18" customHeight="1">
      <c r="A113" s="44"/>
      <c r="B113" s="65"/>
      <c r="C113" s="65"/>
      <c r="D113" s="46"/>
      <c r="E113" s="47"/>
      <c r="F113" s="45"/>
      <c r="G113" s="47"/>
      <c r="H113" s="47"/>
      <c r="I113" s="46"/>
      <c r="J113" s="46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</row>
    <row r="114" spans="1:51" ht="18" customHeight="1">
      <c r="A114" s="44"/>
      <c r="B114" s="65"/>
      <c r="C114" s="65"/>
      <c r="D114" s="46"/>
      <c r="E114" s="47"/>
      <c r="F114" s="45"/>
      <c r="G114" s="47"/>
      <c r="H114" s="47"/>
      <c r="I114" s="46"/>
      <c r="J114" s="46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</row>
    <row r="115" spans="1:51" ht="18" customHeight="1">
      <c r="A115" s="44"/>
      <c r="B115" s="65"/>
      <c r="C115" s="65"/>
      <c r="D115" s="46"/>
      <c r="E115" s="47"/>
      <c r="F115" s="45"/>
      <c r="G115" s="47"/>
      <c r="H115" s="47"/>
      <c r="I115" s="46"/>
      <c r="J115" s="46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</row>
    <row r="116" spans="1:51" ht="18" customHeight="1">
      <c r="A116" s="44"/>
      <c r="B116" s="65"/>
      <c r="C116" s="65"/>
      <c r="D116" s="46"/>
      <c r="E116" s="45"/>
      <c r="F116" s="45"/>
      <c r="G116" s="47"/>
      <c r="H116" s="47"/>
      <c r="I116" s="46"/>
      <c r="J116" s="46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</row>
    <row r="117" spans="1:51" ht="18" customHeight="1">
      <c r="A117" s="44"/>
      <c r="B117" s="65"/>
      <c r="C117" s="65"/>
      <c r="D117" s="46"/>
      <c r="E117" s="45"/>
      <c r="F117" s="45"/>
      <c r="G117" s="47"/>
      <c r="H117" s="47"/>
      <c r="I117" s="46"/>
      <c r="J117" s="46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</row>
    <row r="118" spans="1:51" ht="18" customHeight="1">
      <c r="A118" s="44"/>
      <c r="B118" s="65"/>
      <c r="C118" s="65"/>
      <c r="D118" s="46"/>
      <c r="E118" s="45"/>
      <c r="F118" s="45"/>
      <c r="G118" s="47"/>
      <c r="H118" s="56"/>
      <c r="I118" s="46"/>
      <c r="J118" s="46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</row>
    <row r="119" spans="1:51" ht="18" customHeight="1">
      <c r="A119" s="48"/>
      <c r="B119" s="66"/>
      <c r="C119" s="66"/>
      <c r="D119" s="57"/>
      <c r="E119" s="57"/>
      <c r="F119" s="57"/>
      <c r="G119" s="57"/>
      <c r="H119" s="56"/>
      <c r="I119" s="46"/>
      <c r="J119" s="46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</row>
    <row r="120" spans="1:51" ht="18" customHeight="1">
      <c r="A120" s="48"/>
      <c r="B120" s="66"/>
      <c r="C120" s="66"/>
      <c r="D120" s="57"/>
      <c r="E120" s="57"/>
      <c r="F120" s="57"/>
      <c r="G120" s="57"/>
      <c r="H120" s="47"/>
      <c r="I120" s="46"/>
      <c r="J120" s="46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</row>
    <row r="121" spans="1:51" ht="18" customHeight="1">
      <c r="A121" s="48"/>
      <c r="B121" s="66"/>
      <c r="C121" s="66"/>
      <c r="D121" s="57"/>
      <c r="E121" s="57"/>
      <c r="F121" s="57"/>
      <c r="G121" s="57"/>
      <c r="H121" s="47"/>
      <c r="I121" s="46"/>
      <c r="J121" s="46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</row>
    <row r="122" spans="1:51" ht="18" customHeight="1">
      <c r="A122" s="48"/>
      <c r="B122" s="66"/>
      <c r="C122" s="66"/>
      <c r="D122" s="57"/>
      <c r="E122" s="57"/>
      <c r="F122" s="57"/>
      <c r="G122" s="57"/>
      <c r="H122" s="47"/>
      <c r="I122" s="46"/>
      <c r="J122" s="46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ht="18" customHeight="1">
      <c r="A123" s="48"/>
      <c r="B123" s="66"/>
      <c r="C123" s="66"/>
      <c r="D123" s="57"/>
      <c r="E123" s="57"/>
      <c r="F123" s="57"/>
      <c r="G123" s="57"/>
      <c r="H123" s="47"/>
      <c r="I123" s="46"/>
      <c r="J123" s="46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</row>
    <row r="124" spans="1:51" ht="18" customHeight="1">
      <c r="A124" s="48"/>
      <c r="B124" s="66"/>
      <c r="C124" s="66"/>
      <c r="D124" s="57"/>
      <c r="E124" s="57"/>
      <c r="F124" s="57"/>
      <c r="G124" s="57"/>
      <c r="H124" s="56"/>
      <c r="I124" s="46"/>
      <c r="J124" s="46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</row>
    <row r="125" spans="1:51" ht="18" customHeight="1">
      <c r="A125" s="48"/>
      <c r="B125" s="66"/>
      <c r="C125" s="66"/>
      <c r="D125" s="57"/>
      <c r="E125" s="57"/>
      <c r="F125" s="57"/>
      <c r="G125" s="57"/>
      <c r="H125" s="56"/>
      <c r="I125" s="46"/>
      <c r="J125" s="46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</row>
    <row r="126" spans="1:51" ht="18" customHeight="1">
      <c r="A126" s="48"/>
      <c r="B126" s="66"/>
      <c r="C126" s="66"/>
      <c r="D126" s="57"/>
      <c r="E126" s="57"/>
      <c r="F126" s="57"/>
      <c r="G126" s="57"/>
      <c r="H126" s="56"/>
      <c r="I126" s="46"/>
      <c r="J126" s="46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</row>
    <row r="127" spans="1:51" ht="18" customHeight="1">
      <c r="A127" s="48"/>
      <c r="B127" s="66"/>
      <c r="C127" s="66"/>
      <c r="D127" s="57"/>
      <c r="E127" s="57"/>
      <c r="F127" s="57"/>
      <c r="G127" s="57"/>
      <c r="H127" s="56"/>
      <c r="I127" s="46"/>
      <c r="J127" s="46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</row>
    <row r="128" spans="1:51" ht="18" customHeight="1">
      <c r="A128" s="48"/>
      <c r="B128" s="66"/>
      <c r="C128" s="66"/>
      <c r="D128" s="48"/>
      <c r="E128" s="48"/>
      <c r="F128" s="48"/>
      <c r="G128" s="43"/>
      <c r="H128" s="56"/>
      <c r="I128" s="46"/>
      <c r="J128" s="46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</row>
    <row r="129" spans="1:51" ht="18" customHeight="1">
      <c r="A129" s="48"/>
      <c r="B129" s="66"/>
      <c r="C129" s="66"/>
      <c r="D129" s="48"/>
      <c r="E129" s="48"/>
      <c r="F129" s="48"/>
      <c r="G129" s="43"/>
      <c r="H129" s="56"/>
      <c r="I129" s="46"/>
      <c r="J129" s="46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</row>
    <row r="130" spans="1:51" ht="18" customHeight="1">
      <c r="A130" s="48"/>
      <c r="B130" s="66"/>
      <c r="C130" s="66"/>
      <c r="D130" s="48"/>
      <c r="E130" s="48"/>
      <c r="F130" s="48"/>
      <c r="G130" s="43"/>
      <c r="H130" s="56"/>
      <c r="I130" s="46"/>
      <c r="J130" s="46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</row>
    <row r="131" spans="1:51" ht="18" customHeight="1">
      <c r="A131" s="48"/>
      <c r="B131" s="66"/>
      <c r="C131" s="66"/>
      <c r="D131" s="48"/>
      <c r="E131" s="48"/>
      <c r="F131" s="48"/>
      <c r="G131" s="43"/>
      <c r="H131" s="56"/>
      <c r="I131" s="46"/>
      <c r="J131" s="46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</row>
    <row r="132" spans="1:51" ht="18" customHeight="1">
      <c r="A132" s="48"/>
      <c r="B132" s="66"/>
      <c r="C132" s="66"/>
      <c r="D132" s="48"/>
      <c r="E132" s="48"/>
      <c r="F132" s="48"/>
      <c r="G132" s="43"/>
      <c r="H132" s="56"/>
      <c r="I132" s="46"/>
      <c r="J132" s="46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</row>
    <row r="133" spans="1:51" ht="18" customHeight="1">
      <c r="A133" s="48"/>
      <c r="B133" s="66"/>
      <c r="C133" s="66"/>
      <c r="D133" s="48"/>
      <c r="E133" s="48"/>
      <c r="F133" s="48"/>
      <c r="G133" s="43"/>
      <c r="H133" s="56"/>
      <c r="I133" s="46"/>
      <c r="J133" s="46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</row>
    <row r="134" spans="1:51" ht="18" customHeight="1">
      <c r="A134" s="48"/>
      <c r="B134" s="66"/>
      <c r="C134" s="66"/>
      <c r="D134" s="48"/>
      <c r="E134" s="48"/>
      <c r="F134" s="48"/>
      <c r="G134" s="43"/>
      <c r="H134" s="56"/>
      <c r="I134" s="46"/>
      <c r="J134" s="46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</row>
    <row r="135" spans="1:51" ht="18" customHeight="1">
      <c r="A135" s="48"/>
      <c r="B135" s="66"/>
      <c r="C135" s="66"/>
      <c r="D135" s="48"/>
      <c r="E135" s="48"/>
      <c r="F135" s="48"/>
      <c r="G135" s="43"/>
      <c r="H135" s="56"/>
      <c r="I135" s="46"/>
      <c r="J135" s="46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</row>
    <row r="136" spans="1:51" ht="18" customHeight="1">
      <c r="A136" s="48"/>
      <c r="B136" s="66"/>
      <c r="C136" s="66"/>
      <c r="D136" s="48"/>
      <c r="E136" s="48"/>
      <c r="F136" s="48"/>
      <c r="G136" s="43"/>
      <c r="H136" s="56"/>
      <c r="I136" s="46"/>
      <c r="J136" s="46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</row>
    <row r="137" spans="1:51" ht="18" customHeight="1">
      <c r="A137" s="48"/>
      <c r="B137" s="66"/>
      <c r="C137" s="66"/>
      <c r="D137" s="48"/>
      <c r="E137" s="48"/>
      <c r="F137" s="48"/>
      <c r="G137" s="43"/>
      <c r="H137" s="47"/>
      <c r="I137" s="46"/>
      <c r="J137" s="46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</row>
    <row r="138" spans="1:51" ht="18" customHeight="1">
      <c r="A138" s="48"/>
      <c r="B138" s="66"/>
      <c r="C138" s="66"/>
      <c r="D138" s="48"/>
      <c r="E138" s="48"/>
      <c r="F138" s="48"/>
      <c r="G138" s="43"/>
      <c r="H138" s="47"/>
      <c r="I138" s="46"/>
      <c r="J138" s="46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</row>
    <row r="139" spans="1:51" ht="18" customHeight="1">
      <c r="A139" s="48"/>
      <c r="B139" s="66"/>
      <c r="C139" s="66"/>
      <c r="D139" s="48"/>
      <c r="E139" s="48"/>
      <c r="F139" s="48"/>
      <c r="G139" s="43"/>
      <c r="H139" s="47"/>
      <c r="I139" s="46"/>
      <c r="J139" s="46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</row>
    <row r="140" spans="1:51" ht="15" customHeight="1">
      <c r="A140" s="48"/>
      <c r="B140" s="66"/>
      <c r="C140" s="66"/>
      <c r="D140" s="48"/>
      <c r="E140" s="48"/>
      <c r="F140" s="48"/>
      <c r="G140" s="43"/>
      <c r="H140" s="57"/>
      <c r="I140" s="57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</row>
    <row r="141" spans="1:51" ht="15.75">
      <c r="A141" s="48"/>
      <c r="B141" s="66"/>
      <c r="C141" s="66"/>
      <c r="D141" s="48"/>
      <c r="E141" s="48"/>
      <c r="F141" s="48"/>
      <c r="G141" s="43"/>
      <c r="H141" s="57"/>
      <c r="I141" s="57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</row>
    <row r="142" spans="1:51" ht="15.75">
      <c r="A142" s="48"/>
      <c r="B142" s="66"/>
      <c r="C142" s="66"/>
      <c r="D142" s="48"/>
      <c r="E142" s="48"/>
      <c r="F142" s="48"/>
      <c r="G142" s="43"/>
      <c r="H142" s="57"/>
      <c r="I142" s="57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</row>
    <row r="143" spans="1:51" ht="15.75">
      <c r="A143" s="48"/>
      <c r="B143" s="66"/>
      <c r="C143" s="66"/>
      <c r="D143" s="48"/>
      <c r="E143" s="48"/>
      <c r="F143" s="48"/>
      <c r="G143" s="43"/>
      <c r="H143" s="57"/>
      <c r="I143" s="57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</row>
    <row r="144" spans="1:51" ht="15.75">
      <c r="A144" s="48"/>
      <c r="B144" s="66"/>
      <c r="C144" s="66"/>
      <c r="D144" s="48"/>
      <c r="E144" s="48"/>
      <c r="F144" s="48"/>
      <c r="G144" s="43"/>
      <c r="H144" s="57"/>
      <c r="I144" s="57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</row>
    <row r="145" spans="1:51" ht="15.75">
      <c r="A145" s="48"/>
      <c r="B145" s="66"/>
      <c r="C145" s="66"/>
      <c r="D145" s="48"/>
      <c r="E145" s="48"/>
      <c r="F145" s="48"/>
      <c r="G145" s="43"/>
      <c r="H145" s="57"/>
      <c r="I145" s="57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</row>
    <row r="146" spans="1:51" ht="15.75">
      <c r="A146" s="48"/>
      <c r="B146" s="66"/>
      <c r="C146" s="66"/>
      <c r="D146" s="48"/>
      <c r="E146" s="48"/>
      <c r="F146" s="48"/>
      <c r="G146" s="43"/>
      <c r="H146" s="57"/>
      <c r="I146" s="57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</row>
    <row r="147" spans="1:51" ht="15.75">
      <c r="A147" s="48"/>
      <c r="B147" s="66"/>
      <c r="C147" s="66"/>
      <c r="D147" s="48"/>
      <c r="E147" s="48"/>
      <c r="F147" s="48"/>
      <c r="G147" s="43"/>
      <c r="H147" s="57"/>
      <c r="I147" s="57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</row>
    <row r="148" spans="1:51" ht="15.75">
      <c r="A148" s="48"/>
      <c r="B148" s="66"/>
      <c r="C148" s="66"/>
      <c r="D148" s="48"/>
      <c r="E148" s="48"/>
      <c r="F148" s="48"/>
      <c r="G148" s="43"/>
      <c r="H148" s="57"/>
      <c r="I148" s="57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</row>
    <row r="149" spans="1:51" ht="15.75">
      <c r="A149" s="48"/>
      <c r="B149" s="66"/>
      <c r="C149" s="66"/>
      <c r="D149" s="48"/>
      <c r="E149" s="48"/>
      <c r="F149" s="48"/>
      <c r="G149" s="43"/>
      <c r="H149" s="43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</row>
    <row r="150" spans="1:51" ht="15.75">
      <c r="A150" s="48"/>
      <c r="B150" s="66"/>
      <c r="C150" s="66"/>
      <c r="D150" s="48"/>
      <c r="E150" s="48"/>
      <c r="F150" s="48"/>
      <c r="G150" s="43"/>
      <c r="H150" s="43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</row>
    <row r="151" spans="1:51" ht="15.75">
      <c r="A151" s="48"/>
      <c r="B151" s="66"/>
      <c r="C151" s="66"/>
      <c r="D151" s="48"/>
      <c r="E151" s="48"/>
      <c r="F151" s="48"/>
      <c r="G151" s="43"/>
      <c r="H151" s="43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</row>
    <row r="152" spans="1:51" ht="15.75">
      <c r="A152" s="48"/>
      <c r="B152" s="66"/>
      <c r="C152" s="66"/>
      <c r="D152" s="48"/>
      <c r="E152" s="48"/>
      <c r="F152" s="48"/>
      <c r="G152" s="43"/>
      <c r="H152" s="43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</row>
    <row r="153" spans="1:51" ht="15.75">
      <c r="A153" s="48"/>
      <c r="B153" s="66"/>
      <c r="C153" s="66"/>
      <c r="D153" s="48"/>
      <c r="E153" s="48"/>
      <c r="F153" s="48"/>
      <c r="G153" s="43"/>
      <c r="H153" s="43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</row>
    <row r="154" spans="1:51" ht="15.75">
      <c r="A154" s="48"/>
      <c r="B154" s="66"/>
      <c r="C154" s="66"/>
      <c r="D154" s="48"/>
      <c r="E154" s="48"/>
      <c r="F154" s="48"/>
      <c r="G154" s="43"/>
      <c r="H154" s="43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</row>
    <row r="155" spans="1:51" ht="15.75">
      <c r="A155" s="48"/>
      <c r="B155" s="66"/>
      <c r="C155" s="66"/>
      <c r="D155" s="48"/>
      <c r="E155" s="48"/>
      <c r="F155" s="48"/>
      <c r="G155" s="43"/>
      <c r="H155" s="43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</row>
    <row r="156" spans="1:51" ht="15.75">
      <c r="A156" s="48"/>
      <c r="B156" s="66"/>
      <c r="C156" s="66"/>
      <c r="D156" s="48"/>
      <c r="E156" s="48"/>
      <c r="F156" s="48"/>
      <c r="G156" s="43"/>
      <c r="H156" s="43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</row>
    <row r="157" spans="1:51" ht="15.75">
      <c r="A157" s="48"/>
      <c r="B157" s="66"/>
      <c r="C157" s="66"/>
      <c r="D157" s="48"/>
      <c r="E157" s="48"/>
      <c r="F157" s="48"/>
      <c r="G157" s="43"/>
      <c r="H157" s="43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</row>
    <row r="158" spans="1:51" ht="15.75">
      <c r="A158" s="48"/>
      <c r="B158" s="66"/>
      <c r="C158" s="66"/>
      <c r="D158" s="48"/>
      <c r="E158" s="48"/>
      <c r="F158" s="48"/>
      <c r="G158" s="43"/>
      <c r="H158" s="43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</row>
    <row r="159" spans="1:51" ht="15.75">
      <c r="A159" s="48"/>
      <c r="B159" s="66"/>
      <c r="C159" s="66"/>
      <c r="D159" s="48"/>
      <c r="E159" s="48"/>
      <c r="F159" s="48"/>
      <c r="G159" s="43"/>
      <c r="H159" s="43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1:51" ht="15.75">
      <c r="A160" s="48"/>
      <c r="B160" s="66"/>
      <c r="C160" s="66"/>
      <c r="D160" s="48"/>
      <c r="E160" s="48"/>
      <c r="F160" s="48"/>
      <c r="G160" s="43"/>
      <c r="H160" s="43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</row>
    <row r="161" spans="1:51" ht="15.75">
      <c r="A161" s="48"/>
      <c r="B161" s="66"/>
      <c r="C161" s="66"/>
      <c r="D161" s="48"/>
      <c r="E161" s="48"/>
      <c r="F161" s="48"/>
      <c r="G161" s="43"/>
      <c r="H161" s="43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</row>
    <row r="162" spans="1:51" ht="15.75">
      <c r="A162" s="48"/>
      <c r="B162" s="66"/>
      <c r="C162" s="66"/>
      <c r="D162" s="48"/>
      <c r="E162" s="48"/>
      <c r="F162" s="48"/>
      <c r="G162" s="43"/>
      <c r="H162" s="43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</row>
    <row r="163" spans="1:51" ht="15.75">
      <c r="A163" s="48"/>
      <c r="B163" s="66"/>
      <c r="C163" s="66"/>
      <c r="D163" s="48"/>
      <c r="E163" s="48"/>
      <c r="F163" s="48"/>
      <c r="G163" s="43"/>
      <c r="H163" s="43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</row>
    <row r="164" spans="1:51" ht="15.75">
      <c r="A164" s="48"/>
      <c r="B164" s="66"/>
      <c r="C164" s="66"/>
      <c r="D164" s="48"/>
      <c r="E164" s="48"/>
      <c r="F164" s="48"/>
      <c r="G164" s="43"/>
      <c r="H164" s="43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</row>
    <row r="165" spans="1:51" ht="15.75">
      <c r="A165" s="48"/>
      <c r="B165" s="66"/>
      <c r="C165" s="66"/>
      <c r="D165" s="48"/>
      <c r="E165" s="48"/>
      <c r="F165" s="48"/>
      <c r="G165" s="43"/>
      <c r="H165" s="43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</row>
    <row r="166" spans="1:51" ht="15.75">
      <c r="A166" s="48"/>
      <c r="B166" s="66"/>
      <c r="C166" s="66"/>
      <c r="D166" s="48"/>
      <c r="E166" s="48"/>
      <c r="F166" s="48"/>
      <c r="G166" s="43"/>
      <c r="H166" s="43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</row>
    <row r="167" spans="1:51" ht="15.75">
      <c r="A167" s="48"/>
      <c r="B167" s="66"/>
      <c r="C167" s="66"/>
      <c r="D167" s="48"/>
      <c r="E167" s="48"/>
      <c r="F167" s="48"/>
      <c r="G167" s="43"/>
      <c r="H167" s="43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</row>
    <row r="168" spans="1:51" ht="15.75">
      <c r="A168" s="48"/>
      <c r="B168" s="66"/>
      <c r="C168" s="66"/>
      <c r="D168" s="48"/>
      <c r="E168" s="48"/>
      <c r="F168" s="48"/>
      <c r="G168" s="43"/>
      <c r="H168" s="43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</row>
    <row r="169" spans="1:51" ht="15.75">
      <c r="A169" s="48"/>
      <c r="B169" s="66"/>
      <c r="C169" s="66"/>
      <c r="D169" s="48"/>
      <c r="E169" s="48"/>
      <c r="F169" s="48"/>
      <c r="G169" s="43"/>
      <c r="H169" s="43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</row>
    <row r="170" spans="1:51" ht="15.75">
      <c r="A170" s="48"/>
      <c r="B170" s="66"/>
      <c r="C170" s="66"/>
      <c r="D170" s="48"/>
      <c r="E170" s="48"/>
      <c r="F170" s="48"/>
      <c r="G170" s="43"/>
      <c r="H170" s="43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</row>
    <row r="171" spans="1:51" ht="15.75">
      <c r="A171" s="48"/>
      <c r="B171" s="66"/>
      <c r="C171" s="66"/>
      <c r="D171" s="48"/>
      <c r="E171" s="48"/>
      <c r="F171" s="48"/>
      <c r="G171" s="43"/>
      <c r="H171" s="43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</row>
    <row r="172" spans="1:51" ht="15.75">
      <c r="A172" s="48"/>
      <c r="B172" s="66"/>
      <c r="C172" s="66"/>
      <c r="D172" s="48"/>
      <c r="E172" s="48"/>
      <c r="F172" s="48"/>
      <c r="G172" s="43"/>
      <c r="H172" s="43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</row>
    <row r="173" spans="1:51" ht="15.75">
      <c r="A173" s="48"/>
      <c r="B173" s="66"/>
      <c r="C173" s="66"/>
      <c r="D173" s="48"/>
      <c r="E173" s="48"/>
      <c r="F173" s="48"/>
      <c r="G173" s="43"/>
      <c r="H173" s="43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</row>
    <row r="174" spans="1:51" ht="15.75">
      <c r="A174" s="48"/>
      <c r="B174" s="66"/>
      <c r="C174" s="66"/>
      <c r="D174" s="48"/>
      <c r="E174" s="48"/>
      <c r="F174" s="48"/>
      <c r="G174" s="43"/>
      <c r="H174" s="43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</row>
    <row r="175" spans="1:51" ht="15.75">
      <c r="A175" s="48"/>
      <c r="B175" s="66"/>
      <c r="C175" s="66"/>
      <c r="D175" s="48"/>
      <c r="E175" s="48"/>
      <c r="F175" s="48"/>
      <c r="G175" s="43"/>
      <c r="H175" s="43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</row>
    <row r="176" spans="1:51" ht="15.75">
      <c r="A176" s="48"/>
      <c r="B176" s="66"/>
      <c r="C176" s="66"/>
      <c r="D176" s="48"/>
      <c r="E176" s="48"/>
      <c r="F176" s="48"/>
      <c r="G176" s="43"/>
      <c r="H176" s="43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</row>
    <row r="177" spans="1:51" ht="15.75">
      <c r="A177" s="48"/>
      <c r="B177" s="66"/>
      <c r="C177" s="66"/>
      <c r="D177" s="48"/>
      <c r="E177" s="48"/>
      <c r="F177" s="48"/>
      <c r="G177" s="43"/>
      <c r="H177" s="43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</row>
    <row r="178" spans="1:51" ht="15.75">
      <c r="A178" s="48"/>
      <c r="B178" s="66"/>
      <c r="C178" s="66"/>
      <c r="D178" s="48"/>
      <c r="E178" s="48"/>
      <c r="F178" s="48"/>
      <c r="G178" s="43"/>
      <c r="H178" s="43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</row>
    <row r="179" spans="1:51" ht="15.75">
      <c r="A179" s="48"/>
      <c r="B179" s="66"/>
      <c r="C179" s="66"/>
      <c r="D179" s="48"/>
      <c r="E179" s="48"/>
      <c r="F179" s="48"/>
      <c r="G179" s="43"/>
      <c r="H179" s="43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</row>
    <row r="180" spans="1:51" ht="15.75">
      <c r="A180" s="48"/>
      <c r="B180" s="66"/>
      <c r="C180" s="66"/>
      <c r="D180" s="48"/>
      <c r="E180" s="48"/>
      <c r="F180" s="48"/>
      <c r="G180" s="43"/>
      <c r="H180" s="43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</row>
    <row r="181" spans="1:51" ht="15.75">
      <c r="A181" s="48"/>
      <c r="B181" s="66"/>
      <c r="C181" s="66"/>
      <c r="D181" s="48"/>
      <c r="E181" s="48"/>
      <c r="F181" s="48"/>
      <c r="G181" s="43"/>
      <c r="H181" s="43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</row>
    <row r="182" spans="1:51" ht="15.75">
      <c r="A182" s="48"/>
      <c r="B182" s="66"/>
      <c r="C182" s="66"/>
      <c r="D182" s="48"/>
      <c r="E182" s="48"/>
      <c r="F182" s="48"/>
      <c r="G182" s="43"/>
      <c r="H182" s="43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</row>
    <row r="183" spans="1:51" ht="15.75">
      <c r="A183" s="48"/>
      <c r="B183" s="66"/>
      <c r="C183" s="66"/>
      <c r="D183" s="48"/>
      <c r="E183" s="48"/>
      <c r="F183" s="48"/>
      <c r="G183" s="43"/>
      <c r="H183" s="43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</row>
    <row r="184" spans="1:51" ht="15.75">
      <c r="A184" s="48"/>
      <c r="B184" s="66"/>
      <c r="C184" s="66"/>
      <c r="D184" s="48"/>
      <c r="E184" s="48"/>
      <c r="F184" s="48"/>
      <c r="G184" s="43"/>
      <c r="H184" s="43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</row>
    <row r="185" spans="1:51" ht="15.75">
      <c r="A185" s="48"/>
      <c r="B185" s="66"/>
      <c r="C185" s="66"/>
      <c r="D185" s="48"/>
      <c r="E185" s="48"/>
      <c r="F185" s="48"/>
      <c r="G185" s="43"/>
      <c r="H185" s="43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</row>
    <row r="186" spans="1:51" ht="15.75">
      <c r="A186" s="48"/>
      <c r="B186" s="66"/>
      <c r="C186" s="66"/>
      <c r="D186" s="48"/>
      <c r="E186" s="48"/>
      <c r="F186" s="48"/>
      <c r="G186" s="43"/>
      <c r="H186" s="43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</row>
    <row r="187" spans="1:51" ht="15.75">
      <c r="A187" s="48"/>
      <c r="B187" s="66"/>
      <c r="C187" s="66"/>
      <c r="D187" s="48"/>
      <c r="E187" s="48"/>
      <c r="F187" s="48"/>
      <c r="G187" s="43"/>
      <c r="H187" s="43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</row>
    <row r="188" spans="1:51" ht="15.75">
      <c r="A188" s="48"/>
      <c r="B188" s="66"/>
      <c r="C188" s="66"/>
      <c r="D188" s="48"/>
      <c r="E188" s="48"/>
      <c r="F188" s="48"/>
      <c r="G188" s="43"/>
      <c r="H188" s="43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</row>
    <row r="189" spans="1:51" ht="15.75">
      <c r="A189" s="48"/>
      <c r="B189" s="66"/>
      <c r="C189" s="66"/>
      <c r="D189" s="48"/>
      <c r="E189" s="48"/>
      <c r="F189" s="48"/>
      <c r="G189" s="43"/>
      <c r="H189" s="43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</row>
    <row r="190" spans="1:51" ht="15.75">
      <c r="A190" s="48"/>
      <c r="B190" s="66"/>
      <c r="C190" s="66"/>
      <c r="D190" s="48"/>
      <c r="E190" s="48"/>
      <c r="F190" s="48"/>
      <c r="G190" s="43"/>
      <c r="H190" s="43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</row>
    <row r="191" spans="1:51" ht="15.75">
      <c r="A191" s="48"/>
      <c r="B191" s="66"/>
      <c r="C191" s="66"/>
      <c r="D191" s="48"/>
      <c r="E191" s="48"/>
      <c r="F191" s="48"/>
      <c r="G191" s="43"/>
      <c r="H191" s="43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</row>
    <row r="192" spans="1:51" ht="15.75">
      <c r="A192" s="48"/>
      <c r="B192" s="66"/>
      <c r="C192" s="66"/>
      <c r="D192" s="48"/>
      <c r="E192" s="48"/>
      <c r="F192" s="48"/>
      <c r="G192" s="43"/>
      <c r="H192" s="43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</row>
    <row r="193" spans="1:51" ht="15.75">
      <c r="A193" s="48"/>
      <c r="B193" s="66"/>
      <c r="C193" s="66"/>
      <c r="D193" s="48"/>
      <c r="E193" s="48"/>
      <c r="F193" s="48"/>
      <c r="G193" s="43"/>
      <c r="H193" s="43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</row>
    <row r="194" spans="1:51" ht="15.75">
      <c r="A194" s="48"/>
      <c r="B194" s="66"/>
      <c r="C194" s="66"/>
      <c r="D194" s="48"/>
      <c r="E194" s="48"/>
      <c r="F194" s="48"/>
      <c r="G194" s="43"/>
      <c r="H194" s="43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</row>
    <row r="195" spans="1:51" ht="15.75">
      <c r="A195" s="48"/>
      <c r="B195" s="66"/>
      <c r="C195" s="66"/>
      <c r="D195" s="48"/>
      <c r="E195" s="48"/>
      <c r="F195" s="48"/>
      <c r="G195" s="43"/>
      <c r="H195" s="43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</row>
    <row r="196" spans="1:51" ht="15.75">
      <c r="A196" s="48"/>
      <c r="B196" s="66"/>
      <c r="C196" s="66"/>
      <c r="D196" s="48"/>
      <c r="E196" s="48"/>
      <c r="F196" s="48"/>
      <c r="G196" s="43"/>
      <c r="H196" s="43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</row>
    <row r="197" spans="1:51" ht="15.75">
      <c r="A197" s="48"/>
      <c r="B197" s="66"/>
      <c r="C197" s="66"/>
      <c r="D197" s="48"/>
      <c r="E197" s="48"/>
      <c r="F197" s="48"/>
      <c r="G197" s="43"/>
      <c r="H197" s="43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</row>
    <row r="198" spans="1:51" ht="15.75">
      <c r="A198" s="48"/>
      <c r="B198" s="66"/>
      <c r="C198" s="66"/>
      <c r="D198" s="48"/>
      <c r="E198" s="48"/>
      <c r="F198" s="48"/>
      <c r="G198" s="43"/>
      <c r="H198" s="43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</row>
    <row r="199" spans="1:51" ht="15.75">
      <c r="A199" s="48"/>
      <c r="B199" s="66"/>
      <c r="C199" s="66"/>
      <c r="D199" s="48"/>
      <c r="E199" s="48"/>
      <c r="F199" s="48"/>
      <c r="G199" s="43"/>
      <c r="H199" s="43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</row>
    <row r="200" spans="1:51" ht="15.75">
      <c r="A200" s="48"/>
      <c r="B200" s="66"/>
      <c r="C200" s="66"/>
      <c r="D200" s="48"/>
      <c r="E200" s="48"/>
      <c r="F200" s="48"/>
      <c r="G200" s="43"/>
      <c r="H200" s="43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</row>
    <row r="201" spans="1:51" ht="15.75">
      <c r="A201" s="48"/>
      <c r="B201" s="66"/>
      <c r="C201" s="66"/>
      <c r="D201" s="48"/>
      <c r="E201" s="48"/>
      <c r="F201" s="48"/>
      <c r="G201" s="43"/>
      <c r="H201" s="43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</row>
    <row r="202" spans="1:51" ht="15.75">
      <c r="A202" s="48"/>
      <c r="B202" s="66"/>
      <c r="C202" s="66"/>
      <c r="D202" s="48"/>
      <c r="E202" s="48"/>
      <c r="F202" s="48"/>
      <c r="G202" s="43"/>
      <c r="H202" s="43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</row>
    <row r="203" spans="1:51" ht="15.75">
      <c r="A203" s="48"/>
      <c r="B203" s="66"/>
      <c r="C203" s="66"/>
      <c r="D203" s="48"/>
      <c r="E203" s="48"/>
      <c r="F203" s="48"/>
      <c r="G203" s="43"/>
      <c r="H203" s="43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</row>
    <row r="204" spans="1:51" ht="15.75">
      <c r="A204" s="48"/>
      <c r="B204" s="66"/>
      <c r="C204" s="66"/>
      <c r="D204" s="48"/>
      <c r="E204" s="48"/>
      <c r="F204" s="48"/>
      <c r="G204" s="43"/>
      <c r="H204" s="43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</row>
    <row r="205" spans="1:51" ht="15.75">
      <c r="A205" s="48"/>
      <c r="B205" s="66"/>
      <c r="C205" s="66"/>
      <c r="D205" s="48"/>
      <c r="E205" s="48"/>
      <c r="F205" s="48"/>
      <c r="G205" s="43"/>
      <c r="H205" s="43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</row>
    <row r="206" spans="1:51" ht="15.75">
      <c r="A206" s="48"/>
      <c r="B206" s="66"/>
      <c r="C206" s="66"/>
      <c r="D206" s="48"/>
      <c r="E206" s="48"/>
      <c r="F206" s="48"/>
      <c r="G206" s="43"/>
      <c r="H206" s="43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</row>
    <row r="207" spans="1:51" ht="15.75">
      <c r="A207" s="48"/>
      <c r="B207" s="66"/>
      <c r="C207" s="66"/>
      <c r="D207" s="48"/>
      <c r="E207" s="48"/>
      <c r="F207" s="48"/>
      <c r="G207" s="43"/>
      <c r="H207" s="43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</row>
    <row r="208" spans="1:51" ht="15.75">
      <c r="A208" s="48"/>
      <c r="B208" s="66"/>
      <c r="C208" s="66"/>
      <c r="D208" s="48"/>
      <c r="E208" s="48"/>
      <c r="F208" s="48"/>
      <c r="G208" s="43"/>
      <c r="H208" s="43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</row>
    <row r="209" spans="1:51" ht="15.75">
      <c r="A209" s="48"/>
      <c r="B209" s="66"/>
      <c r="C209" s="66"/>
      <c r="D209" s="48"/>
      <c r="E209" s="48"/>
      <c r="F209" s="48"/>
      <c r="G209" s="43"/>
      <c r="H209" s="43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</row>
    <row r="210" spans="1:51" ht="15.75">
      <c r="A210" s="48"/>
      <c r="B210" s="66"/>
      <c r="C210" s="66"/>
      <c r="D210" s="48"/>
      <c r="E210" s="48"/>
      <c r="F210" s="48"/>
      <c r="G210" s="43"/>
      <c r="H210" s="43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</row>
    <row r="211" spans="1:51" ht="15.75">
      <c r="A211" s="48"/>
      <c r="B211" s="66"/>
      <c r="C211" s="66"/>
      <c r="D211" s="48"/>
      <c r="E211" s="48"/>
      <c r="F211" s="48"/>
      <c r="G211" s="43"/>
      <c r="H211" s="43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</row>
    <row r="212" spans="1:51" ht="15.75">
      <c r="A212" s="48"/>
      <c r="B212" s="66"/>
      <c r="C212" s="66"/>
      <c r="D212" s="48"/>
      <c r="E212" s="48"/>
      <c r="F212" s="48"/>
      <c r="G212" s="43"/>
      <c r="H212" s="43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</row>
    <row r="213" spans="1:51" ht="15.75">
      <c r="A213" s="48"/>
      <c r="B213" s="66"/>
      <c r="C213" s="66"/>
      <c r="D213" s="48"/>
      <c r="E213" s="48"/>
      <c r="F213" s="48"/>
      <c r="G213" s="43"/>
      <c r="H213" s="43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</row>
    <row r="214" spans="1:51" ht="15.75">
      <c r="A214" s="48"/>
      <c r="B214" s="66"/>
      <c r="C214" s="66"/>
      <c r="D214" s="48"/>
      <c r="E214" s="48"/>
      <c r="F214" s="48"/>
      <c r="G214" s="43"/>
      <c r="H214" s="43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</row>
    <row r="215" spans="1:51" ht="15.75">
      <c r="A215" s="48"/>
      <c r="B215" s="66"/>
      <c r="C215" s="66"/>
      <c r="D215" s="48"/>
      <c r="E215" s="48"/>
      <c r="F215" s="48"/>
      <c r="G215" s="43"/>
      <c r="H215" s="43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</row>
    <row r="216" spans="1:51" ht="15.75">
      <c r="A216" s="48"/>
      <c r="B216" s="66"/>
      <c r="C216" s="66"/>
      <c r="D216" s="48"/>
      <c r="E216" s="48"/>
      <c r="F216" s="48"/>
      <c r="G216" s="43"/>
      <c r="H216" s="43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</row>
    <row r="217" spans="1:51" ht="15.75">
      <c r="A217" s="48"/>
      <c r="B217" s="66"/>
      <c r="C217" s="66"/>
      <c r="D217" s="48"/>
      <c r="E217" s="48"/>
      <c r="F217" s="48"/>
      <c r="G217" s="43"/>
      <c r="H217" s="43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</row>
    <row r="218" spans="1:51" ht="15.75">
      <c r="A218" s="48"/>
      <c r="B218" s="66"/>
      <c r="C218" s="66"/>
      <c r="D218" s="48"/>
      <c r="E218" s="48"/>
      <c r="F218" s="48"/>
      <c r="G218" s="43"/>
      <c r="H218" s="43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</row>
    <row r="219" spans="1:51" ht="15.75">
      <c r="A219" s="48"/>
      <c r="B219" s="66"/>
      <c r="C219" s="66"/>
      <c r="D219" s="48"/>
      <c r="E219" s="48"/>
      <c r="F219" s="48"/>
      <c r="G219" s="43"/>
      <c r="H219" s="43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</row>
    <row r="220" spans="1:51" ht="15.75">
      <c r="A220" s="48"/>
      <c r="B220" s="66"/>
      <c r="C220" s="66"/>
      <c r="D220" s="48"/>
      <c r="E220" s="48"/>
      <c r="F220" s="48"/>
      <c r="G220" s="43"/>
      <c r="H220" s="43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</row>
    <row r="221" spans="1:51" ht="15.75">
      <c r="A221" s="48"/>
      <c r="B221" s="66"/>
      <c r="C221" s="66"/>
      <c r="D221" s="48"/>
      <c r="E221" s="48"/>
      <c r="F221" s="48"/>
      <c r="G221" s="43"/>
      <c r="H221" s="43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</row>
    <row r="222" spans="1:51" ht="15.75">
      <c r="A222" s="48"/>
      <c r="B222" s="66"/>
      <c r="C222" s="66"/>
      <c r="D222" s="48"/>
      <c r="E222" s="48"/>
      <c r="F222" s="48"/>
      <c r="G222" s="43"/>
      <c r="H222" s="43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</row>
    <row r="223" spans="1:51" ht="15.75">
      <c r="A223" s="48"/>
      <c r="B223" s="66"/>
      <c r="C223" s="66"/>
      <c r="D223" s="48"/>
      <c r="E223" s="48"/>
      <c r="F223" s="48"/>
      <c r="G223" s="43"/>
      <c r="H223" s="43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</row>
    <row r="224" spans="1:51" ht="15.75">
      <c r="A224" s="48"/>
      <c r="B224" s="66"/>
      <c r="C224" s="66"/>
      <c r="D224" s="48"/>
      <c r="E224" s="48"/>
      <c r="F224" s="48"/>
      <c r="G224" s="43"/>
      <c r="H224" s="43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</row>
    <row r="225" spans="1:51" ht="15.75">
      <c r="A225" s="48"/>
      <c r="B225" s="66"/>
      <c r="C225" s="66"/>
      <c r="D225" s="48"/>
      <c r="E225" s="48"/>
      <c r="F225" s="48"/>
      <c r="G225" s="43"/>
      <c r="H225" s="43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</row>
    <row r="226" spans="1:51" ht="15.75">
      <c r="A226" s="48"/>
      <c r="B226" s="66"/>
      <c r="C226" s="66"/>
      <c r="D226" s="48"/>
      <c r="E226" s="48"/>
      <c r="F226" s="48"/>
      <c r="G226" s="43"/>
      <c r="H226" s="43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</row>
    <row r="227" spans="1:51" ht="15.75">
      <c r="A227" s="48"/>
      <c r="B227" s="66"/>
      <c r="C227" s="66"/>
      <c r="D227" s="48"/>
      <c r="E227" s="48"/>
      <c r="F227" s="48"/>
      <c r="G227" s="43"/>
      <c r="H227" s="43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</row>
    <row r="228" spans="1:51" ht="15.75">
      <c r="A228" s="48"/>
      <c r="B228" s="66"/>
      <c r="C228" s="66"/>
      <c r="D228" s="48"/>
      <c r="E228" s="48"/>
      <c r="F228" s="48"/>
      <c r="G228" s="43"/>
      <c r="H228" s="43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</row>
    <row r="229" spans="1:51" ht="15.75">
      <c r="A229" s="48"/>
      <c r="B229" s="66"/>
      <c r="C229" s="66"/>
      <c r="D229" s="48"/>
      <c r="E229" s="48"/>
      <c r="F229" s="48"/>
      <c r="G229" s="43"/>
      <c r="H229" s="43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</row>
    <row r="230" spans="1:51" ht="15.75">
      <c r="A230" s="48"/>
      <c r="B230" s="66"/>
      <c r="C230" s="66"/>
      <c r="D230" s="48"/>
      <c r="E230" s="48"/>
      <c r="F230" s="48"/>
      <c r="G230" s="43"/>
      <c r="H230" s="43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</row>
    <row r="231" spans="1:51" ht="15.75">
      <c r="A231" s="48"/>
      <c r="B231" s="66"/>
      <c r="C231" s="66"/>
      <c r="D231" s="48"/>
      <c r="E231" s="48"/>
      <c r="F231" s="48"/>
      <c r="G231" s="43"/>
      <c r="H231" s="43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</row>
    <row r="232" spans="1:51" ht="15.75">
      <c r="A232" s="48"/>
      <c r="B232" s="66"/>
      <c r="C232" s="66"/>
      <c r="D232" s="48"/>
      <c r="E232" s="48"/>
      <c r="F232" s="48"/>
      <c r="G232" s="43"/>
      <c r="H232" s="43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</row>
    <row r="233" spans="1:51" ht="15.75">
      <c r="A233" s="48"/>
      <c r="B233" s="66"/>
      <c r="C233" s="66"/>
      <c r="D233" s="48"/>
      <c r="E233" s="48"/>
      <c r="F233" s="48"/>
      <c r="G233" s="43"/>
      <c r="H233" s="43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</row>
    <row r="234" spans="1:51" ht="15.75">
      <c r="A234" s="48"/>
      <c r="B234" s="66"/>
      <c r="C234" s="66"/>
      <c r="D234" s="48"/>
      <c r="E234" s="48"/>
      <c r="F234" s="48"/>
      <c r="G234" s="43"/>
      <c r="H234" s="43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</row>
    <row r="235" spans="1:51" ht="15.75">
      <c r="A235" s="48"/>
      <c r="B235" s="66"/>
      <c r="C235" s="66"/>
      <c r="D235" s="48"/>
      <c r="E235" s="48"/>
      <c r="F235" s="48"/>
      <c r="G235" s="43"/>
      <c r="H235" s="43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</row>
    <row r="236" spans="1:51" ht="15.75">
      <c r="A236" s="48"/>
      <c r="B236" s="66"/>
      <c r="C236" s="66"/>
      <c r="D236" s="48"/>
      <c r="E236" s="48"/>
      <c r="F236" s="48"/>
      <c r="G236" s="43"/>
      <c r="H236" s="43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</row>
    <row r="237" spans="1:51" ht="15.75">
      <c r="A237" s="48"/>
      <c r="B237" s="66"/>
      <c r="C237" s="66"/>
      <c r="D237" s="48"/>
      <c r="E237" s="48"/>
      <c r="F237" s="48"/>
      <c r="G237" s="43"/>
      <c r="H237" s="43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</row>
    <row r="238" spans="1:51" ht="15.75">
      <c r="A238" s="48"/>
      <c r="B238" s="66"/>
      <c r="C238" s="66"/>
      <c r="D238" s="48"/>
      <c r="E238" s="48"/>
      <c r="F238" s="48"/>
      <c r="G238" s="43"/>
      <c r="H238" s="43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</row>
    <row r="239" spans="1:51" ht="15.75">
      <c r="A239" s="48"/>
      <c r="B239" s="66"/>
      <c r="C239" s="66"/>
      <c r="D239" s="48"/>
      <c r="E239" s="48"/>
      <c r="F239" s="48"/>
      <c r="G239" s="43"/>
      <c r="H239" s="43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</row>
    <row r="240" spans="1:51" ht="15.75">
      <c r="A240" s="48"/>
      <c r="B240" s="66"/>
      <c r="C240" s="66"/>
      <c r="D240" s="48"/>
      <c r="E240" s="48"/>
      <c r="F240" s="48"/>
      <c r="G240" s="43"/>
      <c r="H240" s="43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</row>
    <row r="241" spans="1:51" ht="15.75">
      <c r="A241" s="48"/>
      <c r="B241" s="66"/>
      <c r="C241" s="66"/>
      <c r="D241" s="48"/>
      <c r="E241" s="48"/>
      <c r="F241" s="48"/>
      <c r="G241" s="43"/>
      <c r="H241" s="43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</row>
    <row r="242" spans="1:51" ht="15.75">
      <c r="A242" s="48"/>
      <c r="B242" s="66"/>
      <c r="C242" s="66"/>
      <c r="D242" s="48"/>
      <c r="E242" s="48"/>
      <c r="F242" s="48"/>
      <c r="G242" s="43"/>
      <c r="H242" s="43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</row>
    <row r="243" spans="1:51" ht="15.75">
      <c r="A243" s="48"/>
      <c r="B243" s="66"/>
      <c r="C243" s="66"/>
      <c r="D243" s="48"/>
      <c r="E243" s="48"/>
      <c r="F243" s="48"/>
      <c r="G243" s="43"/>
      <c r="H243" s="43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</row>
    <row r="244" spans="1:51" ht="15.75">
      <c r="A244" s="48"/>
      <c r="B244" s="66"/>
      <c r="C244" s="66"/>
      <c r="D244" s="48"/>
      <c r="E244" s="48"/>
      <c r="F244" s="48"/>
      <c r="G244" s="43"/>
      <c r="H244" s="43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</row>
    <row r="245" spans="1:51" ht="15.75">
      <c r="A245" s="48"/>
      <c r="B245" s="66"/>
      <c r="C245" s="66"/>
      <c r="D245" s="48"/>
      <c r="E245" s="48"/>
      <c r="F245" s="48"/>
      <c r="G245" s="43"/>
      <c r="H245" s="43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</row>
    <row r="246" spans="1:51" ht="15.75">
      <c r="A246" s="48"/>
      <c r="B246" s="66"/>
      <c r="C246" s="66"/>
      <c r="D246" s="48"/>
      <c r="E246" s="48"/>
      <c r="F246" s="48"/>
      <c r="G246" s="43"/>
      <c r="H246" s="43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</row>
    <row r="247" spans="1:51" ht="15.75">
      <c r="A247" s="48"/>
      <c r="B247" s="66"/>
      <c r="C247" s="66"/>
      <c r="D247" s="48"/>
      <c r="E247" s="48"/>
      <c r="F247" s="48"/>
      <c r="G247" s="43"/>
      <c r="H247" s="43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</row>
    <row r="248" spans="1:51" ht="15.75">
      <c r="A248" s="48"/>
      <c r="B248" s="66"/>
      <c r="C248" s="66"/>
      <c r="D248" s="48"/>
      <c r="E248" s="48"/>
      <c r="F248" s="48"/>
      <c r="G248" s="43"/>
      <c r="H248" s="43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</row>
    <row r="249" spans="1:51" ht="15.75">
      <c r="A249" s="48"/>
      <c r="B249" s="66"/>
      <c r="C249" s="66"/>
      <c r="D249" s="48"/>
      <c r="E249" s="48"/>
      <c r="F249" s="48"/>
      <c r="G249" s="43"/>
      <c r="H249" s="43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</row>
    <row r="250" spans="1:51" ht="15.75">
      <c r="A250" s="48"/>
      <c r="B250" s="66"/>
      <c r="C250" s="66"/>
      <c r="D250" s="48"/>
      <c r="E250" s="48"/>
      <c r="F250" s="48"/>
      <c r="G250" s="43"/>
      <c r="H250" s="43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</row>
    <row r="251" spans="1:51" ht="15.75">
      <c r="A251" s="48"/>
      <c r="B251" s="66"/>
      <c r="C251" s="66"/>
      <c r="D251" s="48"/>
      <c r="E251" s="48"/>
      <c r="F251" s="48"/>
      <c r="G251" s="43"/>
      <c r="H251" s="43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</row>
    <row r="252" spans="1:51" ht="15.75">
      <c r="A252" s="48"/>
      <c r="B252" s="66"/>
      <c r="C252" s="66"/>
      <c r="D252" s="48"/>
      <c r="E252" s="48"/>
      <c r="F252" s="48"/>
      <c r="G252" s="43"/>
      <c r="H252" s="43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</row>
    <row r="253" spans="1:51" ht="15.75">
      <c r="A253" s="48"/>
      <c r="B253" s="66"/>
      <c r="C253" s="66"/>
      <c r="D253" s="48"/>
      <c r="E253" s="48"/>
      <c r="F253" s="48"/>
      <c r="G253" s="43"/>
      <c r="H253" s="43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</row>
    <row r="254" spans="1:51" ht="15.75">
      <c r="A254" s="48"/>
      <c r="B254" s="66"/>
      <c r="C254" s="66"/>
      <c r="D254" s="48"/>
      <c r="E254" s="48"/>
      <c r="F254" s="48"/>
      <c r="G254" s="43"/>
      <c r="H254" s="43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</row>
    <row r="255" spans="1:51" ht="15.75">
      <c r="A255" s="48"/>
      <c r="B255" s="66"/>
      <c r="C255" s="66"/>
      <c r="D255" s="48"/>
      <c r="E255" s="48"/>
      <c r="F255" s="48"/>
      <c r="G255" s="43"/>
      <c r="H255" s="43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</row>
    <row r="256" spans="1:51" ht="15.75">
      <c r="A256" s="48"/>
      <c r="B256" s="66"/>
      <c r="C256" s="66"/>
      <c r="D256" s="48"/>
      <c r="E256" s="48"/>
      <c r="F256" s="48"/>
      <c r="G256" s="43"/>
      <c r="H256" s="43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</row>
    <row r="257" spans="1:51" ht="15.75">
      <c r="A257" s="48"/>
      <c r="B257" s="66"/>
      <c r="C257" s="66"/>
      <c r="D257" s="48"/>
      <c r="E257" s="48"/>
      <c r="F257" s="48"/>
      <c r="G257" s="43"/>
      <c r="H257" s="43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</row>
    <row r="258" spans="1:51" ht="15.75">
      <c r="A258" s="48"/>
      <c r="B258" s="66"/>
      <c r="C258" s="66"/>
      <c r="D258" s="48"/>
      <c r="E258" s="48"/>
      <c r="F258" s="48"/>
      <c r="G258" s="43"/>
      <c r="H258" s="43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</row>
    <row r="259" spans="1:51" ht="15.75">
      <c r="A259" s="48"/>
      <c r="B259" s="66"/>
      <c r="C259" s="66"/>
      <c r="D259" s="48"/>
      <c r="E259" s="48"/>
      <c r="F259" s="48"/>
      <c r="G259" s="43"/>
      <c r="H259" s="43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</row>
    <row r="260" spans="1:51" ht="15.75">
      <c r="A260" s="48"/>
      <c r="B260" s="66"/>
      <c r="C260" s="66"/>
      <c r="D260" s="48"/>
      <c r="E260" s="48"/>
      <c r="F260" s="48"/>
      <c r="G260" s="43"/>
      <c r="H260" s="43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</row>
    <row r="261" spans="1:51" ht="15.75">
      <c r="A261" s="48"/>
      <c r="B261" s="66"/>
      <c r="C261" s="66"/>
      <c r="D261" s="48"/>
      <c r="E261" s="48"/>
      <c r="F261" s="48"/>
      <c r="G261" s="43"/>
      <c r="H261" s="43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</row>
    <row r="262" spans="1:51" ht="15.75">
      <c r="A262" s="48"/>
      <c r="B262" s="66"/>
      <c r="C262" s="66"/>
      <c r="D262" s="48"/>
      <c r="E262" s="48"/>
      <c r="F262" s="48"/>
      <c r="G262" s="43"/>
      <c r="H262" s="43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</row>
    <row r="263" spans="1:51" ht="15.75">
      <c r="A263" s="48"/>
      <c r="B263" s="66"/>
      <c r="C263" s="66"/>
      <c r="D263" s="48"/>
      <c r="E263" s="48"/>
      <c r="F263" s="48"/>
      <c r="G263" s="43"/>
      <c r="H263" s="43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</row>
    <row r="264" spans="1:51" ht="15.75">
      <c r="A264" s="48"/>
      <c r="B264" s="66"/>
      <c r="C264" s="66"/>
      <c r="D264" s="48"/>
      <c r="E264" s="48"/>
      <c r="F264" s="48"/>
      <c r="G264" s="43"/>
      <c r="H264" s="43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</row>
    <row r="265" spans="1:51" ht="15.75">
      <c r="A265" s="48"/>
      <c r="B265" s="66"/>
      <c r="C265" s="66"/>
      <c r="D265" s="48"/>
      <c r="E265" s="48"/>
      <c r="F265" s="48"/>
      <c r="G265" s="43"/>
      <c r="H265" s="43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</row>
    <row r="266" spans="1:51" ht="15.75">
      <c r="A266" s="48"/>
      <c r="B266" s="66"/>
      <c r="C266" s="66"/>
      <c r="D266" s="48"/>
      <c r="E266" s="48"/>
      <c r="F266" s="48"/>
      <c r="G266" s="43"/>
      <c r="H266" s="43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</row>
    <row r="267" spans="1:51" ht="15.75">
      <c r="A267" s="48"/>
      <c r="B267" s="66"/>
      <c r="C267" s="66"/>
      <c r="D267" s="48"/>
      <c r="E267" s="48"/>
      <c r="F267" s="48"/>
      <c r="G267" s="43"/>
      <c r="H267" s="43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</row>
    <row r="268" spans="1:51" ht="15.75">
      <c r="A268" s="48"/>
      <c r="B268" s="66"/>
      <c r="C268" s="66"/>
      <c r="D268" s="48"/>
      <c r="E268" s="48"/>
      <c r="F268" s="48"/>
      <c r="G268" s="43"/>
      <c r="H268" s="43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</row>
    <row r="269" spans="1:51" ht="15.75">
      <c r="A269" s="48"/>
      <c r="B269" s="66"/>
      <c r="C269" s="66"/>
      <c r="D269" s="48"/>
      <c r="E269" s="48"/>
      <c r="F269" s="48"/>
      <c r="G269" s="43"/>
      <c r="H269" s="43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</row>
    <row r="270" spans="1:51" ht="15.75">
      <c r="A270" s="48"/>
      <c r="B270" s="66"/>
      <c r="C270" s="66"/>
      <c r="D270" s="48"/>
      <c r="E270" s="48"/>
      <c r="F270" s="48"/>
      <c r="G270" s="43"/>
      <c r="H270" s="43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</row>
    <row r="271" spans="1:51" ht="15.75">
      <c r="A271" s="48"/>
      <c r="B271" s="66"/>
      <c r="C271" s="66"/>
      <c r="D271" s="48"/>
      <c r="E271" s="48"/>
      <c r="F271" s="48"/>
      <c r="G271" s="43"/>
      <c r="H271" s="43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</row>
    <row r="272" spans="1:51" ht="15.75">
      <c r="A272" s="48"/>
      <c r="B272" s="66"/>
      <c r="C272" s="66"/>
      <c r="D272" s="48"/>
      <c r="E272" s="48"/>
      <c r="F272" s="48"/>
      <c r="G272" s="43"/>
      <c r="H272" s="43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</row>
    <row r="273" spans="1:51" ht="15.75">
      <c r="A273" s="48"/>
      <c r="B273" s="66"/>
      <c r="C273" s="66"/>
      <c r="D273" s="48"/>
      <c r="E273" s="48"/>
      <c r="F273" s="48"/>
      <c r="G273" s="43"/>
      <c r="H273" s="43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</row>
    <row r="274" spans="1:51" ht="15.75">
      <c r="A274" s="48"/>
      <c r="B274" s="66"/>
      <c r="C274" s="66"/>
      <c r="D274" s="48"/>
      <c r="E274" s="48"/>
      <c r="F274" s="48"/>
      <c r="G274" s="43"/>
      <c r="H274" s="43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</row>
    <row r="275" spans="1:51" ht="15.75">
      <c r="A275" s="48"/>
      <c r="B275" s="66"/>
      <c r="C275" s="66"/>
      <c r="D275" s="48"/>
      <c r="E275" s="48"/>
      <c r="F275" s="48"/>
      <c r="G275" s="43"/>
      <c r="H275" s="43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</row>
    <row r="276" spans="1:51" ht="15.75">
      <c r="A276" s="48"/>
      <c r="B276" s="66"/>
      <c r="C276" s="66"/>
      <c r="D276" s="48"/>
      <c r="E276" s="48"/>
      <c r="F276" s="48"/>
      <c r="G276" s="43"/>
      <c r="H276" s="43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</row>
    <row r="277" spans="1:51" ht="15.75">
      <c r="A277" s="48"/>
      <c r="B277" s="66"/>
      <c r="C277" s="66"/>
      <c r="D277" s="48"/>
      <c r="E277" s="48"/>
      <c r="F277" s="48"/>
      <c r="G277" s="43"/>
      <c r="H277" s="43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</row>
    <row r="278" spans="1:51" ht="15.75">
      <c r="A278" s="48"/>
      <c r="B278" s="66"/>
      <c r="C278" s="66"/>
      <c r="D278" s="48"/>
      <c r="E278" s="48"/>
      <c r="F278" s="48"/>
      <c r="G278" s="43"/>
      <c r="H278" s="43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</row>
    <row r="279" spans="1:51" ht="15.75">
      <c r="A279" s="48"/>
      <c r="B279" s="66"/>
      <c r="C279" s="66"/>
      <c r="D279" s="48"/>
      <c r="E279" s="48"/>
      <c r="F279" s="48"/>
      <c r="G279" s="43"/>
      <c r="H279" s="43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</row>
    <row r="280" spans="1:51" ht="15.75">
      <c r="A280" s="48"/>
      <c r="B280" s="66"/>
      <c r="C280" s="66"/>
      <c r="D280" s="48"/>
      <c r="E280" s="48"/>
      <c r="F280" s="48"/>
      <c r="G280" s="43"/>
      <c r="H280" s="43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</row>
    <row r="281" spans="1:51" ht="15.75">
      <c r="A281" s="48"/>
      <c r="B281" s="66"/>
      <c r="C281" s="66"/>
      <c r="D281" s="48"/>
      <c r="E281" s="48"/>
      <c r="F281" s="48"/>
      <c r="G281" s="43"/>
      <c r="H281" s="43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</row>
    <row r="282" spans="1:51" ht="15.75">
      <c r="A282" s="48"/>
      <c r="B282" s="66"/>
      <c r="C282" s="66"/>
      <c r="D282" s="48"/>
      <c r="E282" s="48"/>
      <c r="F282" s="48"/>
      <c r="G282" s="43"/>
      <c r="H282" s="43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</row>
    <row r="283" spans="1:51" ht="15.75">
      <c r="A283" s="48"/>
      <c r="B283" s="66"/>
      <c r="C283" s="66"/>
      <c r="D283" s="48"/>
      <c r="E283" s="48"/>
      <c r="F283" s="48"/>
      <c r="G283" s="43"/>
      <c r="H283" s="43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</row>
    <row r="284" spans="1:51" ht="15.75">
      <c r="A284" s="48"/>
      <c r="B284" s="66"/>
      <c r="C284" s="66"/>
      <c r="D284" s="48"/>
      <c r="E284" s="48"/>
      <c r="F284" s="48"/>
      <c r="G284" s="43"/>
      <c r="H284" s="43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</row>
    <row r="285" spans="1:51" ht="15.75">
      <c r="A285" s="48"/>
      <c r="B285" s="66"/>
      <c r="C285" s="66"/>
      <c r="D285" s="48"/>
      <c r="E285" s="48"/>
      <c r="F285" s="48"/>
      <c r="G285" s="43"/>
      <c r="H285" s="43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</row>
    <row r="286" spans="1:51" ht="15.75">
      <c r="A286" s="48"/>
      <c r="B286" s="66"/>
      <c r="C286" s="66"/>
      <c r="D286" s="48"/>
      <c r="E286" s="48"/>
      <c r="F286" s="48"/>
      <c r="G286" s="43"/>
      <c r="H286" s="43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</row>
    <row r="287" spans="1:51" ht="15.75">
      <c r="A287" s="48"/>
      <c r="B287" s="66"/>
      <c r="C287" s="66"/>
      <c r="D287" s="48"/>
      <c r="E287" s="48"/>
      <c r="F287" s="48"/>
      <c r="G287" s="43"/>
      <c r="H287" s="43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</row>
    <row r="288" spans="1:51" ht="15.75">
      <c r="A288" s="48"/>
      <c r="B288" s="66"/>
      <c r="C288" s="66"/>
      <c r="D288" s="48"/>
      <c r="E288" s="48"/>
      <c r="F288" s="48"/>
      <c r="G288" s="43"/>
      <c r="H288" s="43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</row>
    <row r="289" spans="1:51" ht="15.75">
      <c r="A289" s="48"/>
      <c r="B289" s="66"/>
      <c r="C289" s="66"/>
      <c r="D289" s="48"/>
      <c r="E289" s="48"/>
      <c r="F289" s="48"/>
      <c r="G289" s="43"/>
      <c r="H289" s="43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</row>
    <row r="290" spans="1:51" ht="15.75">
      <c r="A290" s="48"/>
      <c r="B290" s="66"/>
      <c r="C290" s="66"/>
      <c r="D290" s="48"/>
      <c r="E290" s="48"/>
      <c r="F290" s="48"/>
      <c r="G290" s="43"/>
      <c r="H290" s="43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</row>
    <row r="291" spans="1:51" ht="15.75">
      <c r="A291" s="48"/>
      <c r="B291" s="66"/>
      <c r="C291" s="66"/>
      <c r="D291" s="48"/>
      <c r="E291" s="48"/>
      <c r="F291" s="48"/>
      <c r="G291" s="43"/>
      <c r="H291" s="43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</row>
    <row r="292" spans="1:51" ht="15.75">
      <c r="A292" s="48"/>
      <c r="B292" s="66"/>
      <c r="C292" s="66"/>
      <c r="D292" s="48"/>
      <c r="E292" s="48"/>
      <c r="F292" s="48"/>
      <c r="G292" s="43"/>
      <c r="H292" s="43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</row>
    <row r="293" spans="1:51" ht="15.75">
      <c r="A293" s="48"/>
      <c r="B293" s="66"/>
      <c r="C293" s="66"/>
      <c r="D293" s="48"/>
      <c r="E293" s="48"/>
      <c r="F293" s="48"/>
      <c r="G293" s="43"/>
      <c r="H293" s="43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</row>
    <row r="294" spans="1:51" ht="15.75">
      <c r="A294" s="48"/>
      <c r="B294" s="66"/>
      <c r="C294" s="66"/>
      <c r="D294" s="48"/>
      <c r="E294" s="48"/>
      <c r="F294" s="48"/>
      <c r="G294" s="43"/>
      <c r="H294" s="43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</row>
    <row r="295" spans="1:51" ht="15.75">
      <c r="A295" s="48"/>
      <c r="B295" s="66"/>
      <c r="C295" s="66"/>
      <c r="D295" s="48"/>
      <c r="E295" s="48"/>
      <c r="F295" s="48"/>
      <c r="G295" s="43"/>
      <c r="H295" s="43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</row>
    <row r="296" spans="1:51" ht="15.75">
      <c r="A296" s="48"/>
      <c r="B296" s="66"/>
      <c r="C296" s="66"/>
      <c r="D296" s="48"/>
      <c r="E296" s="48"/>
      <c r="F296" s="48"/>
      <c r="G296" s="43"/>
      <c r="H296" s="43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</row>
    <row r="297" spans="1:51" ht="15.75">
      <c r="A297" s="48"/>
      <c r="B297" s="66"/>
      <c r="C297" s="66"/>
      <c r="D297" s="48"/>
      <c r="E297" s="48"/>
      <c r="F297" s="48"/>
      <c r="G297" s="43"/>
      <c r="H297" s="43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</row>
    <row r="298" spans="1:51" ht="15.75">
      <c r="A298" s="48"/>
      <c r="B298" s="66"/>
      <c r="C298" s="66"/>
      <c r="D298" s="48"/>
      <c r="E298" s="48"/>
      <c r="F298" s="48"/>
      <c r="G298" s="43"/>
      <c r="H298" s="43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</row>
    <row r="299" spans="1:51" ht="15.75">
      <c r="A299" s="48"/>
      <c r="B299" s="66"/>
      <c r="C299" s="66"/>
      <c r="D299" s="48"/>
      <c r="E299" s="48"/>
      <c r="F299" s="48"/>
      <c r="G299" s="43"/>
      <c r="H299" s="43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</row>
    <row r="300" spans="1:51" ht="15.75">
      <c r="A300" s="48"/>
      <c r="B300" s="66"/>
      <c r="C300" s="66"/>
      <c r="D300" s="48"/>
      <c r="E300" s="48"/>
      <c r="F300" s="48"/>
      <c r="G300" s="43"/>
      <c r="H300" s="43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</row>
    <row r="301" spans="1:51" ht="15.75">
      <c r="A301" s="48"/>
      <c r="B301" s="66"/>
      <c r="C301" s="66"/>
      <c r="D301" s="48"/>
      <c r="E301" s="48"/>
      <c r="F301" s="48"/>
      <c r="G301" s="43"/>
      <c r="H301" s="43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</row>
    <row r="302" spans="1:51" ht="15.75">
      <c r="A302" s="48"/>
      <c r="B302" s="66"/>
      <c r="C302" s="66"/>
      <c r="D302" s="48"/>
      <c r="E302" s="48"/>
      <c r="F302" s="48"/>
      <c r="G302" s="43"/>
      <c r="H302" s="43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</row>
    <row r="303" spans="1:51" ht="15.75">
      <c r="A303" s="48"/>
      <c r="B303" s="66"/>
      <c r="C303" s="66"/>
      <c r="D303" s="48"/>
      <c r="E303" s="48"/>
      <c r="F303" s="48"/>
      <c r="G303" s="43"/>
      <c r="H303" s="43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</row>
    <row r="304" spans="8:51" ht="15.75">
      <c r="H304" s="43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</row>
    <row r="305" spans="8:51" ht="15.75">
      <c r="H305" s="43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</row>
    <row r="306" spans="8:51" ht="15.75">
      <c r="H306" s="43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</row>
    <row r="307" spans="8:51" ht="15.75">
      <c r="H307" s="43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</row>
    <row r="308" spans="8:51" ht="15.75">
      <c r="H308" s="43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</row>
    <row r="309" spans="8:51" ht="15.75">
      <c r="H309" s="43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</row>
    <row r="310" spans="8:51" ht="15.75">
      <c r="H310" s="43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</row>
    <row r="311" spans="8:51" ht="15.75">
      <c r="H311" s="43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</row>
    <row r="312" spans="8:51" ht="15.75">
      <c r="H312" s="43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</row>
    <row r="313" spans="8:51" ht="15.75">
      <c r="H313" s="43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</row>
    <row r="314" spans="8:51" ht="15.75">
      <c r="H314" s="43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</row>
    <row r="315" spans="8:51" ht="15.75">
      <c r="H315" s="43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</row>
    <row r="316" spans="8:51" ht="15.75">
      <c r="H316" s="43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</row>
    <row r="317" spans="8:51" ht="15.75">
      <c r="H317" s="43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</row>
    <row r="318" spans="8:51" ht="15.75">
      <c r="H318" s="43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</row>
    <row r="319" spans="8:51" ht="15.75">
      <c r="H319" s="43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</row>
    <row r="320" spans="8:51" ht="15.75">
      <c r="H320" s="43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</row>
    <row r="321" spans="8:51" ht="15.75">
      <c r="H321" s="43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</row>
    <row r="322" spans="8:51" ht="15.75">
      <c r="H322" s="43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</row>
    <row r="323" spans="8:51" ht="15.75">
      <c r="H323" s="43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</row>
    <row r="324" spans="8:51" ht="15.75">
      <c r="H324" s="43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53" r:id="rId1"/>
  <ignoredErrors>
    <ignoredError sqref="C7:C19" twoDigitTextYear="1"/>
    <ignoredError sqref="H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9"/>
  <sheetViews>
    <sheetView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5.57421875" style="0" customWidth="1"/>
    <col min="2" max="2" width="9.140625" style="69" customWidth="1"/>
    <col min="3" max="3" width="8.00390625" style="69" customWidth="1"/>
    <col min="4" max="4" width="46.8515625" style="0" customWidth="1"/>
    <col min="5" max="5" width="10.140625" style="0" customWidth="1"/>
    <col min="6" max="6" width="5.28125" style="0" customWidth="1"/>
    <col min="7" max="7" width="8.8515625" style="0" customWidth="1"/>
    <col min="8" max="8" width="6.8515625" style="0" customWidth="1"/>
    <col min="9" max="9" width="17.57421875" style="0" customWidth="1"/>
    <col min="10" max="10" width="8.28125" style="0" customWidth="1"/>
  </cols>
  <sheetData>
    <row r="1" spans="1:9" ht="12.75">
      <c r="A1" s="145"/>
      <c r="B1" s="146" t="s">
        <v>20</v>
      </c>
      <c r="C1" s="146"/>
      <c r="D1" s="147" t="s">
        <v>21</v>
      </c>
      <c r="E1" s="148"/>
      <c r="F1" s="148"/>
      <c r="G1" s="149"/>
      <c r="H1" s="150"/>
      <c r="I1" s="151"/>
    </row>
    <row r="2" spans="1:9" ht="12.75">
      <c r="A2" s="136"/>
      <c r="B2" s="62"/>
      <c r="C2" s="62"/>
      <c r="D2" s="28" t="s">
        <v>179</v>
      </c>
      <c r="E2" s="27"/>
      <c r="F2" s="27"/>
      <c r="G2" s="29"/>
      <c r="H2" s="30"/>
      <c r="I2" s="152"/>
    </row>
    <row r="3" spans="1:9" ht="12.75">
      <c r="A3" s="153"/>
      <c r="B3" s="63"/>
      <c r="C3" s="63"/>
      <c r="D3" s="34"/>
      <c r="E3" s="33"/>
      <c r="F3" s="33"/>
      <c r="G3" s="35"/>
      <c r="H3" s="99"/>
      <c r="I3" s="154"/>
    </row>
    <row r="4" spans="1:9" ht="12.75">
      <c r="A4" s="136" t="s">
        <v>24</v>
      </c>
      <c r="B4" s="62" t="s">
        <v>25</v>
      </c>
      <c r="C4" s="62" t="s">
        <v>86</v>
      </c>
      <c r="D4" s="28" t="s">
        <v>26</v>
      </c>
      <c r="E4" s="27" t="s">
        <v>27</v>
      </c>
      <c r="F4" s="27" t="s">
        <v>28</v>
      </c>
      <c r="G4" s="29" t="s">
        <v>29</v>
      </c>
      <c r="H4" s="30" t="s">
        <v>30</v>
      </c>
      <c r="I4" s="152" t="s">
        <v>31</v>
      </c>
    </row>
    <row r="5" spans="1:9" ht="28.5" customHeight="1">
      <c r="A5" s="136" t="s">
        <v>65</v>
      </c>
      <c r="B5" s="62"/>
      <c r="C5" s="62"/>
      <c r="D5" s="28" t="s">
        <v>66</v>
      </c>
      <c r="E5" s="27"/>
      <c r="F5" s="27"/>
      <c r="G5" s="29"/>
      <c r="H5" s="36"/>
      <c r="I5" s="137">
        <f>SUBTOTAL(9,I7:I18)</f>
        <v>0</v>
      </c>
    </row>
    <row r="6" spans="1:9" ht="30.75" customHeight="1">
      <c r="A6" s="136"/>
      <c r="B6" s="62"/>
      <c r="C6" s="62"/>
      <c r="D6" s="28" t="s">
        <v>51</v>
      </c>
      <c r="E6" s="27"/>
      <c r="F6" s="27"/>
      <c r="G6" s="29"/>
      <c r="H6" s="36"/>
      <c r="I6" s="139"/>
    </row>
    <row r="7" spans="1:38" s="41" customFormat="1" ht="45.75" customHeight="1">
      <c r="A7" s="138">
        <v>1</v>
      </c>
      <c r="B7" s="96" t="s">
        <v>97</v>
      </c>
      <c r="C7" s="97" t="s">
        <v>94</v>
      </c>
      <c r="D7" s="70" t="s">
        <v>205</v>
      </c>
      <c r="E7" s="33"/>
      <c r="F7" s="33" t="s">
        <v>75</v>
      </c>
      <c r="G7" s="35">
        <v>39.5</v>
      </c>
      <c r="H7" s="36">
        <v>0</v>
      </c>
      <c r="I7" s="139">
        <f aca="true" t="shared" si="0" ref="I7:I14">G7*H7</f>
        <v>0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s="41" customFormat="1" ht="45" customHeight="1">
      <c r="A8" s="138">
        <f aca="true" t="shared" si="1" ref="A8:A18">SUM(A7)+1</f>
        <v>2</v>
      </c>
      <c r="B8" s="96" t="s">
        <v>97</v>
      </c>
      <c r="C8" s="97" t="s">
        <v>172</v>
      </c>
      <c r="D8" s="70" t="s">
        <v>208</v>
      </c>
      <c r="E8" s="33"/>
      <c r="F8" s="33" t="s">
        <v>75</v>
      </c>
      <c r="G8" s="35">
        <v>13</v>
      </c>
      <c r="H8" s="36">
        <v>0</v>
      </c>
      <c r="I8" s="139">
        <f t="shared" si="0"/>
        <v>0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1" customFormat="1" ht="45" customHeight="1">
      <c r="A9" s="138">
        <f t="shared" si="1"/>
        <v>3</v>
      </c>
      <c r="B9" s="96" t="s">
        <v>97</v>
      </c>
      <c r="C9" s="97" t="s">
        <v>93</v>
      </c>
      <c r="D9" s="70" t="s">
        <v>209</v>
      </c>
      <c r="E9" s="33"/>
      <c r="F9" s="33" t="s">
        <v>75</v>
      </c>
      <c r="G9" s="35">
        <v>3</v>
      </c>
      <c r="H9" s="36">
        <v>0</v>
      </c>
      <c r="I9" s="139">
        <f t="shared" si="0"/>
        <v>0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s="41" customFormat="1" ht="45" customHeight="1">
      <c r="A10" s="138">
        <f t="shared" si="1"/>
        <v>4</v>
      </c>
      <c r="B10" s="96" t="s">
        <v>97</v>
      </c>
      <c r="C10" s="97" t="s">
        <v>167</v>
      </c>
      <c r="D10" s="70" t="s">
        <v>210</v>
      </c>
      <c r="E10" s="33"/>
      <c r="F10" s="33" t="s">
        <v>75</v>
      </c>
      <c r="G10" s="35">
        <v>17</v>
      </c>
      <c r="H10" s="36">
        <v>0</v>
      </c>
      <c r="I10" s="139">
        <f t="shared" si="0"/>
        <v>0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s="41" customFormat="1" ht="27" customHeight="1">
      <c r="A11" s="138">
        <f t="shared" si="1"/>
        <v>5</v>
      </c>
      <c r="B11" s="96" t="s">
        <v>97</v>
      </c>
      <c r="C11" s="97" t="s">
        <v>89</v>
      </c>
      <c r="D11" s="70" t="s">
        <v>211</v>
      </c>
      <c r="E11" s="33"/>
      <c r="F11" s="33" t="s">
        <v>75</v>
      </c>
      <c r="G11" s="35">
        <v>24</v>
      </c>
      <c r="H11" s="36">
        <v>0</v>
      </c>
      <c r="I11" s="139">
        <f t="shared" si="0"/>
        <v>0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s="41" customFormat="1" ht="27" customHeight="1">
      <c r="A12" s="138">
        <f t="shared" si="1"/>
        <v>6</v>
      </c>
      <c r="B12" s="96" t="s">
        <v>97</v>
      </c>
      <c r="C12" s="97" t="s">
        <v>87</v>
      </c>
      <c r="D12" s="70" t="s">
        <v>212</v>
      </c>
      <c r="E12" s="33"/>
      <c r="F12" s="33" t="s">
        <v>75</v>
      </c>
      <c r="G12" s="35">
        <v>31</v>
      </c>
      <c r="H12" s="36">
        <v>0</v>
      </c>
      <c r="I12" s="139">
        <f t="shared" si="0"/>
        <v>0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1" customFormat="1" ht="27" customHeight="1">
      <c r="A13" s="138">
        <f t="shared" si="1"/>
        <v>7</v>
      </c>
      <c r="B13" s="96" t="s">
        <v>97</v>
      </c>
      <c r="C13" s="97" t="s">
        <v>90</v>
      </c>
      <c r="D13" s="70" t="s">
        <v>213</v>
      </c>
      <c r="E13" s="33"/>
      <c r="F13" s="33" t="s">
        <v>75</v>
      </c>
      <c r="G13" s="35">
        <v>22</v>
      </c>
      <c r="H13" s="36">
        <v>0</v>
      </c>
      <c r="I13" s="139">
        <f t="shared" si="0"/>
        <v>0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</row>
    <row r="14" spans="1:38" s="41" customFormat="1" ht="27" customHeight="1">
      <c r="A14" s="138">
        <f t="shared" si="1"/>
        <v>8</v>
      </c>
      <c r="B14" s="96" t="s">
        <v>97</v>
      </c>
      <c r="C14" s="97" t="s">
        <v>88</v>
      </c>
      <c r="D14" s="70" t="s">
        <v>214</v>
      </c>
      <c r="E14" s="33"/>
      <c r="F14" s="33" t="s">
        <v>75</v>
      </c>
      <c r="G14" s="35">
        <v>15</v>
      </c>
      <c r="H14" s="36">
        <v>0</v>
      </c>
      <c r="I14" s="139">
        <f t="shared" si="0"/>
        <v>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s="41" customFormat="1" ht="27" customHeight="1">
      <c r="A15" s="138">
        <f t="shared" si="1"/>
        <v>9</v>
      </c>
      <c r="B15" s="96" t="s">
        <v>97</v>
      </c>
      <c r="C15" s="97" t="s">
        <v>91</v>
      </c>
      <c r="D15" s="70" t="s">
        <v>215</v>
      </c>
      <c r="E15" s="33"/>
      <c r="F15" s="33" t="s">
        <v>75</v>
      </c>
      <c r="G15" s="35">
        <v>45</v>
      </c>
      <c r="H15" s="36"/>
      <c r="I15" s="139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</row>
    <row r="16" spans="1:38" s="41" customFormat="1" ht="63.75" customHeight="1">
      <c r="A16" s="138">
        <f t="shared" si="1"/>
        <v>10</v>
      </c>
      <c r="B16" s="96" t="s">
        <v>98</v>
      </c>
      <c r="C16" s="97" t="s">
        <v>171</v>
      </c>
      <c r="D16" s="70" t="s">
        <v>216</v>
      </c>
      <c r="E16" s="33"/>
      <c r="F16" s="33" t="s">
        <v>42</v>
      </c>
      <c r="G16" s="163" t="s">
        <v>206</v>
      </c>
      <c r="H16" s="36">
        <v>0</v>
      </c>
      <c r="I16" s="139">
        <v>0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1" customFormat="1" ht="66" customHeight="1">
      <c r="A17" s="138">
        <f t="shared" si="1"/>
        <v>11</v>
      </c>
      <c r="B17" s="96" t="s">
        <v>99</v>
      </c>
      <c r="C17" s="97" t="s">
        <v>171</v>
      </c>
      <c r="D17" s="70" t="s">
        <v>217</v>
      </c>
      <c r="E17" s="33"/>
      <c r="F17" s="33" t="s">
        <v>42</v>
      </c>
      <c r="G17" s="163" t="s">
        <v>207</v>
      </c>
      <c r="H17" s="36">
        <v>0</v>
      </c>
      <c r="I17" s="139">
        <v>0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</row>
    <row r="18" spans="1:38" s="41" customFormat="1" ht="65.25" customHeight="1">
      <c r="A18" s="138">
        <f t="shared" si="1"/>
        <v>12</v>
      </c>
      <c r="B18" s="96" t="s">
        <v>100</v>
      </c>
      <c r="C18" s="97" t="s">
        <v>171</v>
      </c>
      <c r="D18" s="70" t="s">
        <v>218</v>
      </c>
      <c r="E18" s="33"/>
      <c r="F18" s="33" t="s">
        <v>42</v>
      </c>
      <c r="G18" s="163" t="s">
        <v>207</v>
      </c>
      <c r="H18" s="36">
        <v>0</v>
      </c>
      <c r="I18" s="139">
        <v>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</row>
    <row r="19" spans="1:9" ht="13.5" thickBot="1">
      <c r="A19" s="141"/>
      <c r="B19" s="130"/>
      <c r="C19" s="97"/>
      <c r="D19" s="132" t="s">
        <v>37</v>
      </c>
      <c r="E19" s="130"/>
      <c r="F19" s="130"/>
      <c r="G19" s="143"/>
      <c r="H19" s="143">
        <f>SUM('[2]mobiliář a recepce'!H28:H28)</f>
        <v>0</v>
      </c>
      <c r="I19" s="144">
        <f>SUM('[2]mobiliář a recepce'!I28:I28)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H19" formulaRange="1"/>
    <ignoredError sqref="C7:C1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Y335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5.421875" style="41" customWidth="1"/>
    <col min="2" max="2" width="6.7109375" style="67" customWidth="1"/>
    <col min="3" max="3" width="7.8515625" style="67" customWidth="1"/>
    <col min="4" max="4" width="64.7109375" style="41" customWidth="1"/>
    <col min="5" max="5" width="9.421875" style="41" customWidth="1"/>
    <col min="6" max="6" width="4.7109375" style="41" customWidth="1"/>
    <col min="7" max="7" width="7.57421875" style="42" customWidth="1"/>
    <col min="8" max="8" width="9.140625" style="42" customWidth="1"/>
    <col min="9" max="9" width="10.00390625" style="41" customWidth="1"/>
    <col min="10" max="10" width="15.7109375" style="48" customWidth="1"/>
    <col min="11" max="11" width="9.140625" style="48" customWidth="1"/>
    <col min="12" max="12" width="9.140625" style="41" customWidth="1"/>
    <col min="13" max="13" width="11.57421875" style="41" customWidth="1"/>
    <col min="14" max="16384" width="9.140625" style="41" customWidth="1"/>
  </cols>
  <sheetData>
    <row r="1" spans="1:51" ht="15.75">
      <c r="A1" s="118"/>
      <c r="B1" s="120" t="s">
        <v>20</v>
      </c>
      <c r="C1" s="120"/>
      <c r="D1" s="121" t="s">
        <v>21</v>
      </c>
      <c r="E1" s="119"/>
      <c r="F1" s="119"/>
      <c r="G1" s="122"/>
      <c r="H1" s="123"/>
      <c r="I1" s="124"/>
      <c r="J1" s="25"/>
      <c r="K1" s="26"/>
      <c r="L1" s="26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ht="15.75">
      <c r="A2" s="125"/>
      <c r="B2" s="61"/>
      <c r="C2" s="61"/>
      <c r="D2" s="24" t="s">
        <v>76</v>
      </c>
      <c r="E2" s="23"/>
      <c r="F2" s="23"/>
      <c r="G2" s="25"/>
      <c r="H2" s="26"/>
      <c r="I2" s="126"/>
      <c r="J2" s="25"/>
      <c r="K2" s="26"/>
      <c r="L2" s="2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ht="15.75">
      <c r="A3" s="127"/>
      <c r="B3" s="64"/>
      <c r="C3" s="64"/>
      <c r="D3" s="76"/>
      <c r="E3" s="39"/>
      <c r="F3" s="39"/>
      <c r="G3" s="40"/>
      <c r="H3" s="49"/>
      <c r="I3" s="128"/>
      <c r="J3" s="40"/>
      <c r="K3" s="49"/>
      <c r="L3" s="49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ht="15.75">
      <c r="A4" s="125" t="s">
        <v>24</v>
      </c>
      <c r="B4" s="61" t="s">
        <v>25</v>
      </c>
      <c r="C4" s="61" t="s">
        <v>86</v>
      </c>
      <c r="D4" s="24" t="s">
        <v>26</v>
      </c>
      <c r="E4" s="23" t="s">
        <v>27</v>
      </c>
      <c r="F4" s="23" t="s">
        <v>28</v>
      </c>
      <c r="G4" s="25" t="s">
        <v>29</v>
      </c>
      <c r="H4" s="26" t="s">
        <v>30</v>
      </c>
      <c r="I4" s="126" t="s">
        <v>31</v>
      </c>
      <c r="J4" s="25"/>
      <c r="K4" s="26"/>
      <c r="L4" s="26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36.75" customHeight="1">
      <c r="A5" s="136" t="s">
        <v>178</v>
      </c>
      <c r="B5" s="62"/>
      <c r="C5" s="62"/>
      <c r="D5" s="28" t="s">
        <v>76</v>
      </c>
      <c r="E5" s="27"/>
      <c r="F5" s="27"/>
      <c r="G5" s="29"/>
      <c r="H5" s="36"/>
      <c r="I5" s="137">
        <f>SUBTOTAL(9,I6:I6)</f>
        <v>0</v>
      </c>
      <c r="J5" s="25"/>
      <c r="K5" s="50"/>
      <c r="L5" s="51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31.5" customHeight="1">
      <c r="A6" s="136"/>
      <c r="B6" s="62"/>
      <c r="C6" s="62"/>
      <c r="D6" s="28" t="s">
        <v>77</v>
      </c>
      <c r="E6" s="27"/>
      <c r="F6" s="27"/>
      <c r="G6" s="29"/>
      <c r="H6" s="36"/>
      <c r="I6" s="139"/>
      <c r="J6" s="40"/>
      <c r="K6" s="50"/>
      <c r="L6" s="50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1" ht="15" customHeight="1">
      <c r="A7" s="138">
        <v>1</v>
      </c>
      <c r="B7" s="96" t="s">
        <v>101</v>
      </c>
      <c r="C7" s="97" t="s">
        <v>87</v>
      </c>
      <c r="D7" s="70" t="s">
        <v>78</v>
      </c>
      <c r="E7" s="58"/>
      <c r="F7" s="33" t="s">
        <v>42</v>
      </c>
      <c r="G7" s="35">
        <v>1</v>
      </c>
      <c r="H7" s="36">
        <v>0</v>
      </c>
      <c r="I7" s="139">
        <f aca="true" t="shared" si="0" ref="I7:I17">G7*H7</f>
        <v>0</v>
      </c>
      <c r="J7" s="40"/>
      <c r="K7" s="50"/>
      <c r="L7" s="50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</row>
    <row r="8" spans="1:51" ht="15" customHeight="1">
      <c r="A8" s="138">
        <f>SUM(A7)+1</f>
        <v>2</v>
      </c>
      <c r="B8" s="96" t="s">
        <v>104</v>
      </c>
      <c r="C8" s="97" t="s">
        <v>88</v>
      </c>
      <c r="D8" s="70" t="s">
        <v>85</v>
      </c>
      <c r="E8" s="58"/>
      <c r="F8" s="33" t="s">
        <v>42</v>
      </c>
      <c r="G8" s="35">
        <v>1</v>
      </c>
      <c r="H8" s="36">
        <v>0</v>
      </c>
      <c r="I8" s="139">
        <f t="shared" si="0"/>
        <v>0</v>
      </c>
      <c r="J8" s="40"/>
      <c r="K8" s="50"/>
      <c r="L8" s="50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</row>
    <row r="9" spans="1:51" ht="41.25" customHeight="1">
      <c r="A9" s="138">
        <f aca="true" t="shared" si="1" ref="A9:A17">SUM(A8)+1</f>
        <v>3</v>
      </c>
      <c r="B9" s="96" t="s">
        <v>106</v>
      </c>
      <c r="C9" s="97" t="s">
        <v>91</v>
      </c>
      <c r="D9" s="70" t="s">
        <v>84</v>
      </c>
      <c r="E9" s="58"/>
      <c r="F9" s="33" t="s">
        <v>42</v>
      </c>
      <c r="G9" s="35">
        <v>1</v>
      </c>
      <c r="H9" s="36">
        <v>0</v>
      </c>
      <c r="I9" s="139">
        <f t="shared" si="0"/>
        <v>0</v>
      </c>
      <c r="J9" s="40"/>
      <c r="K9" s="50"/>
      <c r="L9" s="5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</row>
    <row r="10" spans="1:51" ht="47.25" customHeight="1">
      <c r="A10" s="138">
        <f t="shared" si="1"/>
        <v>4</v>
      </c>
      <c r="B10" s="96" t="s">
        <v>108</v>
      </c>
      <c r="C10" s="97" t="s">
        <v>92</v>
      </c>
      <c r="D10" s="70" t="s">
        <v>83</v>
      </c>
      <c r="E10" s="58"/>
      <c r="F10" s="33" t="s">
        <v>42</v>
      </c>
      <c r="G10" s="35">
        <v>1</v>
      </c>
      <c r="H10" s="36">
        <v>0</v>
      </c>
      <c r="I10" s="139">
        <f t="shared" si="0"/>
        <v>0</v>
      </c>
      <c r="J10" s="40"/>
      <c r="K10" s="50"/>
      <c r="L10" s="50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51" ht="26.25" customHeight="1">
      <c r="A11" s="138">
        <f t="shared" si="1"/>
        <v>5</v>
      </c>
      <c r="B11" s="96" t="s">
        <v>110</v>
      </c>
      <c r="C11" s="97" t="s">
        <v>90</v>
      </c>
      <c r="D11" s="70" t="s">
        <v>82</v>
      </c>
      <c r="E11" s="58"/>
      <c r="F11" s="33" t="s">
        <v>42</v>
      </c>
      <c r="G11" s="35">
        <v>1</v>
      </c>
      <c r="H11" s="36">
        <v>0</v>
      </c>
      <c r="I11" s="139">
        <f t="shared" si="0"/>
        <v>0</v>
      </c>
      <c r="J11" s="40"/>
      <c r="K11" s="50"/>
      <c r="L11" s="50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</row>
    <row r="12" spans="1:51" ht="30.75" customHeight="1">
      <c r="A12" s="138">
        <f t="shared" si="1"/>
        <v>6</v>
      </c>
      <c r="B12" s="96" t="s">
        <v>111</v>
      </c>
      <c r="C12" s="97" t="s">
        <v>88</v>
      </c>
      <c r="D12" s="70" t="s">
        <v>81</v>
      </c>
      <c r="E12" s="58"/>
      <c r="F12" s="33" t="s">
        <v>42</v>
      </c>
      <c r="G12" s="35">
        <v>2</v>
      </c>
      <c r="H12" s="36">
        <v>0</v>
      </c>
      <c r="I12" s="139">
        <f t="shared" si="0"/>
        <v>0</v>
      </c>
      <c r="J12" s="40"/>
      <c r="K12" s="50"/>
      <c r="L12" s="50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</row>
    <row r="13" spans="1:51" ht="26.25" customHeight="1">
      <c r="A13" s="138">
        <f t="shared" si="1"/>
        <v>7</v>
      </c>
      <c r="B13" s="96" t="s">
        <v>115</v>
      </c>
      <c r="C13" s="97" t="s">
        <v>96</v>
      </c>
      <c r="D13" s="70" t="s">
        <v>95</v>
      </c>
      <c r="E13" s="58"/>
      <c r="F13" s="33" t="s">
        <v>42</v>
      </c>
      <c r="G13" s="35">
        <v>2</v>
      </c>
      <c r="H13" s="36">
        <v>0</v>
      </c>
      <c r="I13" s="139">
        <f t="shared" si="0"/>
        <v>0</v>
      </c>
      <c r="J13" s="40"/>
      <c r="K13" s="50"/>
      <c r="L13" s="50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</row>
    <row r="14" spans="1:51" ht="21.75" customHeight="1">
      <c r="A14" s="138">
        <f t="shared" si="1"/>
        <v>8</v>
      </c>
      <c r="B14" s="96" t="s">
        <v>97</v>
      </c>
      <c r="C14" s="97"/>
      <c r="D14" s="70" t="s">
        <v>180</v>
      </c>
      <c r="E14" s="58"/>
      <c r="F14" s="33" t="s">
        <v>44</v>
      </c>
      <c r="G14" s="35">
        <v>209.5</v>
      </c>
      <c r="H14" s="36">
        <v>0</v>
      </c>
      <c r="I14" s="139">
        <f t="shared" si="0"/>
        <v>0</v>
      </c>
      <c r="J14" s="40"/>
      <c r="K14" s="50"/>
      <c r="L14" s="50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</row>
    <row r="15" spans="1:51" ht="15" customHeight="1">
      <c r="A15" s="138">
        <f t="shared" si="1"/>
        <v>9</v>
      </c>
      <c r="B15" s="96" t="s">
        <v>98</v>
      </c>
      <c r="C15" s="97"/>
      <c r="D15" s="70" t="s">
        <v>80</v>
      </c>
      <c r="E15" s="58"/>
      <c r="F15" s="33" t="s">
        <v>42</v>
      </c>
      <c r="G15" s="35">
        <v>157</v>
      </c>
      <c r="H15" s="36">
        <v>0</v>
      </c>
      <c r="I15" s="139">
        <f t="shared" si="0"/>
        <v>0</v>
      </c>
      <c r="J15" s="40"/>
      <c r="K15" s="50"/>
      <c r="L15" s="50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</row>
    <row r="16" spans="1:51" ht="15" customHeight="1">
      <c r="A16" s="138">
        <f t="shared" si="1"/>
        <v>10</v>
      </c>
      <c r="B16" s="96" t="s">
        <v>99</v>
      </c>
      <c r="C16" s="97"/>
      <c r="D16" s="70" t="s">
        <v>79</v>
      </c>
      <c r="E16" s="58"/>
      <c r="F16" s="33" t="s">
        <v>42</v>
      </c>
      <c r="G16" s="35">
        <v>25</v>
      </c>
      <c r="H16" s="36">
        <v>0</v>
      </c>
      <c r="I16" s="139">
        <f t="shared" si="0"/>
        <v>0</v>
      </c>
      <c r="J16" s="40"/>
      <c r="K16" s="50"/>
      <c r="L16" s="50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</row>
    <row r="17" spans="1:51" ht="15" customHeight="1">
      <c r="A17" s="138">
        <f t="shared" si="1"/>
        <v>11</v>
      </c>
      <c r="B17" s="96" t="s">
        <v>100</v>
      </c>
      <c r="C17" s="97"/>
      <c r="D17" s="70" t="s">
        <v>74</v>
      </c>
      <c r="E17" s="58"/>
      <c r="F17" s="33" t="s">
        <v>42</v>
      </c>
      <c r="G17" s="35">
        <v>25</v>
      </c>
      <c r="H17" s="36">
        <v>0</v>
      </c>
      <c r="I17" s="139">
        <f t="shared" si="0"/>
        <v>0</v>
      </c>
      <c r="J17" s="40"/>
      <c r="K17" s="50"/>
      <c r="L17" s="50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</row>
    <row r="18" spans="1:51" ht="15" customHeight="1" thickBot="1">
      <c r="A18" s="141"/>
      <c r="B18" s="130"/>
      <c r="C18" s="142"/>
      <c r="D18" s="132" t="s">
        <v>37</v>
      </c>
      <c r="E18" s="130"/>
      <c r="F18" s="130"/>
      <c r="G18" s="143"/>
      <c r="H18" s="143">
        <f>SUM(H11:H17)</f>
        <v>0</v>
      </c>
      <c r="I18" s="144">
        <f>SUM(I11:I17)</f>
        <v>0</v>
      </c>
      <c r="J18" s="40"/>
      <c r="K18" s="50"/>
      <c r="L18" s="50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</row>
    <row r="19" spans="1:51" ht="15" customHeight="1">
      <c r="A19" s="72"/>
      <c r="B19" s="92"/>
      <c r="C19" s="98"/>
      <c r="D19" s="98"/>
      <c r="E19" s="39"/>
      <c r="F19" s="39"/>
      <c r="G19" s="40"/>
      <c r="H19" s="50"/>
      <c r="I19" s="50"/>
      <c r="J19" s="40"/>
      <c r="K19" s="50"/>
      <c r="L19" s="50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</row>
    <row r="20" spans="1:51" ht="15" customHeight="1">
      <c r="A20" s="72"/>
      <c r="B20" s="92"/>
      <c r="C20" s="98"/>
      <c r="D20" s="98"/>
      <c r="E20" s="39"/>
      <c r="F20" s="39"/>
      <c r="G20" s="40"/>
      <c r="H20" s="50"/>
      <c r="I20" s="50"/>
      <c r="J20" s="40"/>
      <c r="K20" s="50"/>
      <c r="L20" s="50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</row>
    <row r="21" spans="1:51" ht="15" customHeight="1">
      <c r="A21" s="72"/>
      <c r="B21" s="92"/>
      <c r="C21" s="98"/>
      <c r="D21" s="98"/>
      <c r="E21" s="39"/>
      <c r="F21" s="39"/>
      <c r="G21" s="40"/>
      <c r="H21" s="50"/>
      <c r="I21" s="50"/>
      <c r="J21" s="40"/>
      <c r="K21" s="50"/>
      <c r="L21" s="50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</row>
    <row r="22" spans="1:51" ht="15" customHeight="1">
      <c r="A22" s="72"/>
      <c r="B22" s="92"/>
      <c r="C22" s="98"/>
      <c r="D22" s="98"/>
      <c r="E22" s="39"/>
      <c r="F22" s="39"/>
      <c r="G22" s="40"/>
      <c r="H22" s="50"/>
      <c r="I22" s="50"/>
      <c r="J22" s="40"/>
      <c r="K22" s="50"/>
      <c r="L22" s="50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</row>
    <row r="23" spans="1:51" ht="15" customHeight="1">
      <c r="A23" s="72"/>
      <c r="B23" s="92"/>
      <c r="C23" s="98"/>
      <c r="D23" s="98"/>
      <c r="E23" s="39"/>
      <c r="F23" s="39"/>
      <c r="G23" s="40"/>
      <c r="H23" s="50"/>
      <c r="I23" s="50"/>
      <c r="J23" s="40"/>
      <c r="K23" s="50"/>
      <c r="L23" s="50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ht="15.75">
      <c r="A24" s="72"/>
      <c r="B24" s="64"/>
      <c r="C24" s="64"/>
      <c r="D24" s="71"/>
      <c r="E24" s="39"/>
      <c r="F24" s="39"/>
      <c r="G24" s="40"/>
      <c r="H24" s="50"/>
      <c r="I24" s="50"/>
      <c r="J24" s="40"/>
      <c r="K24" s="50"/>
      <c r="L24" s="50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</row>
    <row r="25" spans="1:51" ht="16.5" customHeight="1">
      <c r="A25" s="72"/>
      <c r="B25" s="64"/>
      <c r="C25" s="64"/>
      <c r="D25" s="74"/>
      <c r="E25" s="39"/>
      <c r="F25" s="39"/>
      <c r="G25" s="40"/>
      <c r="H25" s="50"/>
      <c r="I25" s="50"/>
      <c r="J25" s="40"/>
      <c r="K25" s="50"/>
      <c r="L25" s="50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</row>
    <row r="26" spans="1:51" ht="15.75">
      <c r="A26" s="72"/>
      <c r="B26" s="64"/>
      <c r="C26" s="64"/>
      <c r="D26" s="71"/>
      <c r="E26" s="39"/>
      <c r="F26" s="39"/>
      <c r="G26" s="40"/>
      <c r="H26" s="50"/>
      <c r="I26" s="50"/>
      <c r="J26" s="25"/>
      <c r="K26" s="50"/>
      <c r="L26" s="51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</row>
    <row r="27" spans="1:51" ht="15.75">
      <c r="A27" s="72"/>
      <c r="B27" s="64"/>
      <c r="C27" s="64"/>
      <c r="D27" s="73"/>
      <c r="E27" s="39"/>
      <c r="F27" s="39"/>
      <c r="G27" s="40"/>
      <c r="H27" s="50"/>
      <c r="I27" s="50"/>
      <c r="J27" s="25"/>
      <c r="K27" s="50"/>
      <c r="L27" s="50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12" s="48" customFormat="1" ht="15.75">
      <c r="A28" s="72"/>
      <c r="B28" s="64"/>
      <c r="C28" s="64"/>
      <c r="D28" s="73"/>
      <c r="E28" s="39"/>
      <c r="F28" s="39"/>
      <c r="G28" s="40"/>
      <c r="H28" s="50"/>
      <c r="I28" s="50"/>
      <c r="J28" s="40"/>
      <c r="K28" s="50"/>
      <c r="L28" s="50"/>
    </row>
    <row r="29" spans="1:12" s="48" customFormat="1" ht="18" customHeight="1">
      <c r="A29" s="72"/>
      <c r="B29" s="64"/>
      <c r="C29" s="64"/>
      <c r="D29" s="73"/>
      <c r="E29" s="39"/>
      <c r="F29" s="39"/>
      <c r="G29" s="40"/>
      <c r="H29" s="50"/>
      <c r="I29" s="50"/>
      <c r="J29" s="40"/>
      <c r="K29" s="50"/>
      <c r="L29" s="50"/>
    </row>
    <row r="30" spans="1:12" s="48" customFormat="1" ht="18" customHeight="1">
      <c r="A30" s="72"/>
      <c r="B30" s="64"/>
      <c r="C30" s="64"/>
      <c r="D30" s="73"/>
      <c r="E30" s="39"/>
      <c r="F30" s="39"/>
      <c r="G30" s="40"/>
      <c r="H30" s="50"/>
      <c r="I30" s="50"/>
      <c r="J30" s="40"/>
      <c r="K30" s="50"/>
      <c r="L30" s="50"/>
    </row>
    <row r="31" spans="1:12" s="48" customFormat="1" ht="18" customHeight="1">
      <c r="A31" s="72"/>
      <c r="B31" s="64"/>
      <c r="C31" s="64"/>
      <c r="D31" s="73"/>
      <c r="E31" s="39"/>
      <c r="F31" s="39"/>
      <c r="G31" s="40"/>
      <c r="H31" s="50"/>
      <c r="I31" s="50"/>
      <c r="J31" s="40"/>
      <c r="K31" s="50"/>
      <c r="L31" s="50"/>
    </row>
    <row r="32" spans="1:12" s="48" customFormat="1" ht="18" customHeight="1">
      <c r="A32" s="72"/>
      <c r="B32" s="64"/>
      <c r="C32" s="64"/>
      <c r="D32" s="73"/>
      <c r="E32" s="39"/>
      <c r="F32" s="39"/>
      <c r="G32" s="40"/>
      <c r="H32" s="50"/>
      <c r="I32" s="50"/>
      <c r="J32" s="40"/>
      <c r="K32" s="50"/>
      <c r="L32" s="50"/>
    </row>
    <row r="33" spans="1:12" s="48" customFormat="1" ht="18" customHeight="1">
      <c r="A33" s="72"/>
      <c r="B33" s="64"/>
      <c r="C33" s="64"/>
      <c r="D33" s="73"/>
      <c r="E33" s="39"/>
      <c r="F33" s="39"/>
      <c r="G33" s="40"/>
      <c r="H33" s="50"/>
      <c r="I33" s="50"/>
      <c r="J33" s="40"/>
      <c r="K33" s="50"/>
      <c r="L33" s="50"/>
    </row>
    <row r="34" spans="1:12" s="48" customFormat="1" ht="18" customHeight="1">
      <c r="A34" s="72"/>
      <c r="B34" s="64"/>
      <c r="C34" s="64"/>
      <c r="D34" s="73"/>
      <c r="E34" s="39"/>
      <c r="F34" s="39"/>
      <c r="G34" s="40"/>
      <c r="H34" s="50"/>
      <c r="I34" s="50"/>
      <c r="J34" s="40"/>
      <c r="K34" s="50"/>
      <c r="L34" s="50"/>
    </row>
    <row r="35" spans="1:12" s="48" customFormat="1" ht="18" customHeight="1">
      <c r="A35" s="72"/>
      <c r="B35" s="64"/>
      <c r="C35" s="64"/>
      <c r="D35" s="73"/>
      <c r="E35" s="39"/>
      <c r="F35" s="39"/>
      <c r="G35" s="40"/>
      <c r="H35" s="50"/>
      <c r="I35" s="50"/>
      <c r="J35" s="40"/>
      <c r="K35" s="50"/>
      <c r="L35" s="50"/>
    </row>
    <row r="36" spans="1:12" s="48" customFormat="1" ht="18" customHeight="1">
      <c r="A36" s="23"/>
      <c r="B36" s="61"/>
      <c r="C36" s="61"/>
      <c r="D36" s="75"/>
      <c r="E36" s="23"/>
      <c r="F36" s="23"/>
      <c r="G36" s="25"/>
      <c r="H36" s="50"/>
      <c r="I36" s="51"/>
      <c r="J36" s="40"/>
      <c r="K36" s="50"/>
      <c r="L36" s="50"/>
    </row>
    <row r="37" spans="1:12" s="48" customFormat="1" ht="27.75" customHeight="1">
      <c r="A37" s="23"/>
      <c r="B37" s="61"/>
      <c r="C37" s="61"/>
      <c r="D37" s="75"/>
      <c r="E37" s="23"/>
      <c r="F37" s="23"/>
      <c r="G37" s="25"/>
      <c r="H37" s="50"/>
      <c r="I37" s="50"/>
      <c r="J37" s="40"/>
      <c r="K37" s="50"/>
      <c r="L37" s="50"/>
    </row>
    <row r="38" spans="1:12" s="48" customFormat="1" ht="18" customHeight="1">
      <c r="A38" s="72"/>
      <c r="B38" s="64"/>
      <c r="C38" s="64"/>
      <c r="D38" s="73"/>
      <c r="E38" s="39"/>
      <c r="F38" s="39"/>
      <c r="G38" s="40"/>
      <c r="H38" s="50"/>
      <c r="I38" s="50"/>
      <c r="J38" s="40"/>
      <c r="K38" s="50"/>
      <c r="L38" s="50"/>
    </row>
    <row r="39" spans="1:12" s="48" customFormat="1" ht="18" customHeight="1">
      <c r="A39" s="72"/>
      <c r="B39" s="64"/>
      <c r="C39" s="64"/>
      <c r="D39" s="76"/>
      <c r="E39" s="39"/>
      <c r="F39" s="39"/>
      <c r="G39" s="40"/>
      <c r="H39" s="50"/>
      <c r="I39" s="50"/>
      <c r="J39" s="40"/>
      <c r="K39" s="50"/>
      <c r="L39" s="50"/>
    </row>
    <row r="40" spans="1:12" s="48" customFormat="1" ht="18" customHeight="1">
      <c r="A40" s="72"/>
      <c r="B40" s="64"/>
      <c r="C40" s="64"/>
      <c r="D40" s="76"/>
      <c r="E40" s="39"/>
      <c r="F40" s="39"/>
      <c r="G40" s="40"/>
      <c r="H40" s="50"/>
      <c r="I40" s="50"/>
      <c r="J40" s="40"/>
      <c r="K40" s="50"/>
      <c r="L40" s="50"/>
    </row>
    <row r="41" spans="1:12" s="48" customFormat="1" ht="18" customHeight="1">
      <c r="A41" s="72"/>
      <c r="B41" s="64"/>
      <c r="C41" s="64"/>
      <c r="D41" s="76"/>
      <c r="E41" s="39"/>
      <c r="F41" s="39"/>
      <c r="G41" s="40"/>
      <c r="H41" s="50"/>
      <c r="I41" s="50"/>
      <c r="J41" s="40"/>
      <c r="K41" s="50"/>
      <c r="L41" s="50"/>
    </row>
    <row r="42" spans="1:12" s="48" customFormat="1" ht="18" customHeight="1">
      <c r="A42" s="72"/>
      <c r="B42" s="64"/>
      <c r="C42" s="64"/>
      <c r="D42" s="76"/>
      <c r="E42" s="39"/>
      <c r="F42" s="39"/>
      <c r="G42" s="40"/>
      <c r="H42" s="50"/>
      <c r="I42" s="50"/>
      <c r="J42" s="40"/>
      <c r="K42" s="50"/>
      <c r="L42" s="50"/>
    </row>
    <row r="43" spans="1:12" s="48" customFormat="1" ht="18" customHeight="1">
      <c r="A43" s="72"/>
      <c r="B43" s="64"/>
      <c r="C43" s="64"/>
      <c r="D43" s="76"/>
      <c r="E43" s="39"/>
      <c r="F43" s="39"/>
      <c r="G43" s="40"/>
      <c r="H43" s="50"/>
      <c r="I43" s="50"/>
      <c r="J43" s="40"/>
      <c r="K43" s="50"/>
      <c r="L43" s="50"/>
    </row>
    <row r="44" spans="1:12" s="48" customFormat="1" ht="15" customHeight="1">
      <c r="A44" s="72"/>
      <c r="B44" s="64"/>
      <c r="C44" s="64"/>
      <c r="D44" s="76"/>
      <c r="E44" s="39"/>
      <c r="F44" s="39"/>
      <c r="G44" s="40"/>
      <c r="H44" s="50"/>
      <c r="I44" s="50"/>
      <c r="J44" s="40"/>
      <c r="K44" s="50"/>
      <c r="L44" s="50"/>
    </row>
    <row r="45" spans="1:12" s="48" customFormat="1" ht="15" customHeight="1">
      <c r="A45" s="72"/>
      <c r="B45" s="64"/>
      <c r="C45" s="64"/>
      <c r="D45" s="76"/>
      <c r="E45" s="39"/>
      <c r="F45" s="39"/>
      <c r="G45" s="40"/>
      <c r="H45" s="50"/>
      <c r="I45" s="50"/>
      <c r="J45" s="40"/>
      <c r="K45" s="50"/>
      <c r="L45" s="50"/>
    </row>
    <row r="46" spans="1:12" s="48" customFormat="1" ht="15" customHeight="1">
      <c r="A46" s="72"/>
      <c r="B46" s="64"/>
      <c r="C46" s="64"/>
      <c r="D46" s="76"/>
      <c r="E46" s="39"/>
      <c r="F46" s="39"/>
      <c r="G46" s="40"/>
      <c r="H46" s="50"/>
      <c r="I46" s="50"/>
      <c r="J46" s="40"/>
      <c r="K46" s="50"/>
      <c r="L46" s="50"/>
    </row>
    <row r="47" spans="1:12" s="48" customFormat="1" ht="15" customHeight="1">
      <c r="A47" s="72"/>
      <c r="B47" s="64"/>
      <c r="C47" s="64"/>
      <c r="D47" s="76"/>
      <c r="E47" s="39"/>
      <c r="F47" s="39"/>
      <c r="G47" s="40"/>
      <c r="H47" s="50"/>
      <c r="I47" s="50"/>
      <c r="J47" s="40"/>
      <c r="K47" s="50"/>
      <c r="L47" s="50"/>
    </row>
    <row r="48" spans="1:10" s="48" customFormat="1" ht="18" customHeight="1">
      <c r="A48" s="72"/>
      <c r="B48" s="64"/>
      <c r="C48" s="64"/>
      <c r="D48" s="76"/>
      <c r="E48" s="39"/>
      <c r="F48" s="39"/>
      <c r="G48" s="40"/>
      <c r="H48" s="50"/>
      <c r="I48" s="50"/>
      <c r="J48" s="46"/>
    </row>
    <row r="49" spans="1:10" s="48" customFormat="1" ht="18" customHeight="1">
      <c r="A49" s="72"/>
      <c r="B49" s="64"/>
      <c r="C49" s="64"/>
      <c r="D49" s="76"/>
      <c r="E49" s="39"/>
      <c r="F49" s="39"/>
      <c r="G49" s="40"/>
      <c r="H49" s="50"/>
      <c r="I49" s="50"/>
      <c r="J49" s="46"/>
    </row>
    <row r="50" spans="1:10" s="48" customFormat="1" ht="18" customHeight="1">
      <c r="A50" s="23"/>
      <c r="B50" s="61"/>
      <c r="C50" s="61"/>
      <c r="D50" s="24"/>
      <c r="E50" s="23"/>
      <c r="F50" s="23"/>
      <c r="G50" s="25"/>
      <c r="H50" s="50"/>
      <c r="I50" s="51"/>
      <c r="J50" s="46"/>
    </row>
    <row r="51" spans="1:10" s="48" customFormat="1" ht="29.25" customHeight="1">
      <c r="A51" s="23"/>
      <c r="B51" s="61"/>
      <c r="C51" s="61"/>
      <c r="D51" s="24"/>
      <c r="E51" s="23"/>
      <c r="F51" s="23"/>
      <c r="G51" s="25"/>
      <c r="H51" s="50"/>
      <c r="I51" s="50"/>
      <c r="J51" s="46"/>
    </row>
    <row r="52" spans="1:10" s="48" customFormat="1" ht="18" customHeight="1">
      <c r="A52" s="72"/>
      <c r="B52" s="64"/>
      <c r="C52" s="64"/>
      <c r="D52" s="76"/>
      <c r="E52" s="39"/>
      <c r="F52" s="39"/>
      <c r="G52" s="40"/>
      <c r="H52" s="50"/>
      <c r="I52" s="50"/>
      <c r="J52" s="46"/>
    </row>
    <row r="53" spans="1:10" s="48" customFormat="1" ht="18" customHeight="1">
      <c r="A53" s="72"/>
      <c r="B53" s="64"/>
      <c r="C53" s="64"/>
      <c r="D53" s="76"/>
      <c r="E53" s="39"/>
      <c r="F53" s="39"/>
      <c r="G53" s="40"/>
      <c r="H53" s="50"/>
      <c r="I53" s="50"/>
      <c r="J53" s="46"/>
    </row>
    <row r="54" spans="1:10" s="48" customFormat="1" ht="18" customHeight="1">
      <c r="A54" s="72"/>
      <c r="B54" s="64"/>
      <c r="C54" s="64"/>
      <c r="D54" s="76"/>
      <c r="E54" s="39"/>
      <c r="F54" s="39"/>
      <c r="G54" s="40"/>
      <c r="H54" s="50"/>
      <c r="I54" s="50"/>
      <c r="J54" s="46"/>
    </row>
    <row r="55" spans="1:10" s="48" customFormat="1" ht="18" customHeight="1">
      <c r="A55" s="72"/>
      <c r="B55" s="64"/>
      <c r="C55" s="64"/>
      <c r="D55" s="76"/>
      <c r="E55" s="39"/>
      <c r="F55" s="39"/>
      <c r="G55" s="40"/>
      <c r="H55" s="50"/>
      <c r="I55" s="50"/>
      <c r="J55" s="46"/>
    </row>
    <row r="56" spans="1:10" s="48" customFormat="1" ht="18" customHeight="1">
      <c r="A56" s="72"/>
      <c r="B56" s="64"/>
      <c r="C56" s="64"/>
      <c r="D56" s="76"/>
      <c r="E56" s="39"/>
      <c r="F56" s="39"/>
      <c r="G56" s="40"/>
      <c r="H56" s="50"/>
      <c r="I56" s="50"/>
      <c r="J56" s="46"/>
    </row>
    <row r="57" spans="1:10" s="48" customFormat="1" ht="18" customHeight="1">
      <c r="A57" s="72"/>
      <c r="B57" s="64"/>
      <c r="C57" s="64"/>
      <c r="D57" s="76"/>
      <c r="E57" s="39"/>
      <c r="F57" s="39"/>
      <c r="G57" s="40"/>
      <c r="H57" s="50"/>
      <c r="I57" s="50"/>
      <c r="J57" s="46"/>
    </row>
    <row r="58" spans="1:10" s="48" customFormat="1" ht="18" customHeight="1">
      <c r="A58" s="44"/>
      <c r="B58" s="65"/>
      <c r="C58" s="65"/>
      <c r="D58" s="46"/>
      <c r="E58" s="47"/>
      <c r="F58" s="45"/>
      <c r="G58" s="55"/>
      <c r="H58" s="47"/>
      <c r="I58" s="46"/>
      <c r="J58" s="46"/>
    </row>
    <row r="59" spans="1:51" ht="18" customHeight="1">
      <c r="A59" s="44"/>
      <c r="B59" s="65"/>
      <c r="C59" s="65"/>
      <c r="D59" s="46"/>
      <c r="E59" s="47"/>
      <c r="F59" s="45"/>
      <c r="G59" s="55"/>
      <c r="H59" s="47"/>
      <c r="I59" s="46"/>
      <c r="J59" s="46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51" ht="18" customHeight="1">
      <c r="A60" s="44"/>
      <c r="B60" s="65"/>
      <c r="C60" s="65"/>
      <c r="D60" s="54"/>
      <c r="E60" s="47"/>
      <c r="F60" s="45"/>
      <c r="G60" s="47"/>
      <c r="H60" s="47"/>
      <c r="I60" s="46"/>
      <c r="J60" s="4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 ht="18" customHeight="1">
      <c r="A61" s="44"/>
      <c r="B61" s="65"/>
      <c r="C61" s="65"/>
      <c r="D61" s="54"/>
      <c r="E61" s="47"/>
      <c r="F61" s="45"/>
      <c r="G61" s="47"/>
      <c r="H61" s="47"/>
      <c r="I61" s="46"/>
      <c r="J61" s="46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51" ht="18" customHeight="1">
      <c r="A62" s="44"/>
      <c r="B62" s="65"/>
      <c r="C62" s="65"/>
      <c r="D62" s="52"/>
      <c r="E62" s="47"/>
      <c r="F62" s="45"/>
      <c r="G62" s="47"/>
      <c r="H62" s="47"/>
      <c r="I62" s="46"/>
      <c r="J62" s="46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51" ht="18" customHeight="1">
      <c r="A63" s="44"/>
      <c r="B63" s="65"/>
      <c r="C63" s="65"/>
      <c r="D63" s="46"/>
      <c r="E63" s="47"/>
      <c r="F63" s="45"/>
      <c r="G63" s="47"/>
      <c r="H63" s="47"/>
      <c r="I63" s="46"/>
      <c r="J63" s="46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51" ht="18" customHeight="1">
      <c r="A64" s="44"/>
      <c r="B64" s="65"/>
      <c r="C64" s="65"/>
      <c r="D64" s="46"/>
      <c r="E64" s="47"/>
      <c r="F64" s="45"/>
      <c r="G64" s="47"/>
      <c r="H64" s="56"/>
      <c r="I64" s="46"/>
      <c r="J64" s="46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51" ht="18" customHeight="1">
      <c r="A65" s="44"/>
      <c r="B65" s="65"/>
      <c r="C65" s="65"/>
      <c r="D65" s="46"/>
      <c r="E65" s="47"/>
      <c r="F65" s="45"/>
      <c r="G65" s="55"/>
      <c r="H65" s="47"/>
      <c r="I65" s="46"/>
      <c r="J65" s="46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51" ht="18" customHeight="1">
      <c r="A66" s="44"/>
      <c r="B66" s="65"/>
      <c r="C66" s="65"/>
      <c r="D66" s="46"/>
      <c r="E66" s="47"/>
      <c r="F66" s="45"/>
      <c r="G66" s="55"/>
      <c r="H66" s="47"/>
      <c r="I66" s="46"/>
      <c r="J66" s="46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ht="37.5" customHeight="1">
      <c r="A67" s="44"/>
      <c r="B67" s="65"/>
      <c r="C67" s="65"/>
      <c r="D67" s="46"/>
      <c r="E67" s="47"/>
      <c r="F67" s="45"/>
      <c r="G67" s="55"/>
      <c r="H67" s="47"/>
      <c r="I67" s="46"/>
      <c r="J67" s="46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</row>
    <row r="68" spans="1:51" ht="18.75" customHeight="1">
      <c r="A68" s="44"/>
      <c r="B68" s="65"/>
      <c r="C68" s="65"/>
      <c r="D68" s="46"/>
      <c r="E68" s="47"/>
      <c r="F68" s="45"/>
      <c r="G68" s="55"/>
      <c r="H68" s="47"/>
      <c r="I68" s="46"/>
      <c r="J68" s="46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51" ht="18.75" customHeight="1">
      <c r="A69" s="44"/>
      <c r="B69" s="65"/>
      <c r="C69" s="65"/>
      <c r="D69" s="46"/>
      <c r="E69" s="47"/>
      <c r="F69" s="45"/>
      <c r="G69" s="55"/>
      <c r="H69" s="47"/>
      <c r="I69" s="46"/>
      <c r="J69" s="47"/>
      <c r="K69" s="46"/>
      <c r="L69" s="47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51" ht="18.75" customHeight="1">
      <c r="A70" s="44"/>
      <c r="B70" s="65"/>
      <c r="C70" s="65"/>
      <c r="D70" s="46"/>
      <c r="E70" s="47"/>
      <c r="F70" s="45"/>
      <c r="G70" s="55"/>
      <c r="H70" s="47"/>
      <c r="I70" s="46"/>
      <c r="J70" s="47"/>
      <c r="K70" s="46"/>
      <c r="L70" s="47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</row>
    <row r="71" spans="1:51" ht="18" customHeight="1">
      <c r="A71" s="44"/>
      <c r="B71" s="65"/>
      <c r="C71" s="65"/>
      <c r="D71" s="46"/>
      <c r="E71" s="47"/>
      <c r="F71" s="45"/>
      <c r="G71" s="55"/>
      <c r="H71" s="47"/>
      <c r="I71" s="46"/>
      <c r="J71" s="47"/>
      <c r="K71" s="46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</row>
    <row r="72" spans="1:51" ht="18" customHeight="1">
      <c r="A72" s="44"/>
      <c r="B72" s="65"/>
      <c r="C72" s="65"/>
      <c r="D72" s="46"/>
      <c r="E72" s="47"/>
      <c r="F72" s="45"/>
      <c r="G72" s="55"/>
      <c r="H72" s="47"/>
      <c r="I72" s="46"/>
      <c r="J72" s="47"/>
      <c r="K72" s="46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51" ht="18" customHeight="1">
      <c r="A73" s="44"/>
      <c r="B73" s="65"/>
      <c r="C73" s="65"/>
      <c r="D73" s="46"/>
      <c r="E73" s="47"/>
      <c r="F73" s="45"/>
      <c r="G73" s="55"/>
      <c r="H73" s="47"/>
      <c r="I73" s="46"/>
      <c r="J73" s="47"/>
      <c r="K73" s="46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</row>
    <row r="74" spans="1:51" ht="18" customHeight="1">
      <c r="A74" s="44"/>
      <c r="B74" s="65"/>
      <c r="C74" s="65"/>
      <c r="D74" s="46"/>
      <c r="E74" s="47"/>
      <c r="F74" s="45"/>
      <c r="G74" s="55"/>
      <c r="H74" s="47"/>
      <c r="I74" s="46"/>
      <c r="J74" s="47"/>
      <c r="K74" s="46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ht="18" customHeight="1">
      <c r="A75" s="44"/>
      <c r="B75" s="65"/>
      <c r="C75" s="65"/>
      <c r="D75" s="46"/>
      <c r="E75" s="47"/>
      <c r="F75" s="45"/>
      <c r="G75" s="55"/>
      <c r="H75" s="47"/>
      <c r="I75" s="46"/>
      <c r="J75" s="47"/>
      <c r="K75" s="46"/>
      <c r="L75" s="47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ht="18" customHeight="1">
      <c r="A76" s="44"/>
      <c r="B76" s="65"/>
      <c r="C76" s="65"/>
      <c r="D76" s="46"/>
      <c r="E76" s="47"/>
      <c r="F76" s="45"/>
      <c r="G76" s="55"/>
      <c r="H76" s="47"/>
      <c r="I76" s="46"/>
      <c r="J76" s="47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ht="18" customHeight="1">
      <c r="A77" s="44"/>
      <c r="B77" s="65"/>
      <c r="C77" s="65"/>
      <c r="D77" s="46"/>
      <c r="E77" s="47"/>
      <c r="F77" s="45"/>
      <c r="G77" s="55"/>
      <c r="H77" s="47"/>
      <c r="I77" s="46"/>
      <c r="J77" s="47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18" customHeight="1">
      <c r="A78" s="44"/>
      <c r="B78" s="65"/>
      <c r="C78" s="65"/>
      <c r="D78" s="46"/>
      <c r="E78" s="47"/>
      <c r="F78" s="45"/>
      <c r="G78" s="55"/>
      <c r="H78" s="47"/>
      <c r="I78" s="46"/>
      <c r="J78" s="47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32.25" customHeight="1">
      <c r="A79" s="44"/>
      <c r="B79" s="65"/>
      <c r="C79" s="65"/>
      <c r="D79" s="46"/>
      <c r="E79" s="47"/>
      <c r="F79" s="45"/>
      <c r="G79" s="55"/>
      <c r="H79" s="47"/>
      <c r="I79" s="46"/>
      <c r="J79" s="47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8" customHeight="1">
      <c r="A80" s="44"/>
      <c r="B80" s="65"/>
      <c r="C80" s="65"/>
      <c r="D80" s="46"/>
      <c r="E80" s="47"/>
      <c r="F80" s="45"/>
      <c r="G80" s="55"/>
      <c r="H80" s="47"/>
      <c r="I80" s="46"/>
      <c r="J80" s="47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8" customHeight="1">
      <c r="A81" s="44"/>
      <c r="B81" s="65"/>
      <c r="C81" s="65"/>
      <c r="D81" s="46"/>
      <c r="E81" s="47"/>
      <c r="F81" s="45"/>
      <c r="G81" s="55"/>
      <c r="H81" s="56"/>
      <c r="I81" s="46"/>
      <c r="J81" s="46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8" customHeight="1">
      <c r="A82" s="44"/>
      <c r="B82" s="65"/>
      <c r="C82" s="65"/>
      <c r="D82" s="46"/>
      <c r="E82" s="47"/>
      <c r="F82" s="45"/>
      <c r="G82" s="55"/>
      <c r="H82" s="56"/>
      <c r="I82" s="46"/>
      <c r="J82" s="46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8" customHeight="1">
      <c r="A83" s="44"/>
      <c r="B83" s="65"/>
      <c r="C83" s="65"/>
      <c r="D83" s="46"/>
      <c r="E83" s="47"/>
      <c r="F83" s="45"/>
      <c r="G83" s="55"/>
      <c r="H83" s="47"/>
      <c r="I83" s="46"/>
      <c r="J83" s="46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8" customHeight="1">
      <c r="A84" s="44"/>
      <c r="B84" s="65"/>
      <c r="C84" s="65"/>
      <c r="D84" s="46"/>
      <c r="E84" s="47"/>
      <c r="F84" s="45"/>
      <c r="G84" s="55"/>
      <c r="H84" s="47"/>
      <c r="I84" s="46"/>
      <c r="J84" s="46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8" customHeight="1">
      <c r="A85" s="44"/>
      <c r="B85" s="65"/>
      <c r="C85" s="65"/>
      <c r="D85" s="46"/>
      <c r="E85" s="47"/>
      <c r="F85" s="45"/>
      <c r="G85" s="55"/>
      <c r="H85" s="47"/>
      <c r="I85" s="46"/>
      <c r="J85" s="46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ht="18" customHeight="1">
      <c r="A86" s="44"/>
      <c r="B86" s="65"/>
      <c r="C86" s="65"/>
      <c r="D86" s="46"/>
      <c r="E86" s="47"/>
      <c r="F86" s="45"/>
      <c r="G86" s="55"/>
      <c r="H86" s="47"/>
      <c r="I86" s="46"/>
      <c r="J86" s="46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ht="18" customHeight="1">
      <c r="A87" s="44"/>
      <c r="B87" s="65"/>
      <c r="C87" s="65"/>
      <c r="D87" s="46"/>
      <c r="E87" s="47"/>
      <c r="F87" s="45"/>
      <c r="G87" s="55"/>
      <c r="H87" s="47"/>
      <c r="I87" s="46"/>
      <c r="J87" s="46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 ht="18" customHeight="1">
      <c r="A88" s="44"/>
      <c r="B88" s="65"/>
      <c r="C88" s="65"/>
      <c r="D88" s="46"/>
      <c r="E88" s="47"/>
      <c r="F88" s="45"/>
      <c r="G88" s="55"/>
      <c r="H88" s="47"/>
      <c r="I88" s="46"/>
      <c r="J88" s="46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</row>
    <row r="89" spans="1:51" ht="18" customHeight="1">
      <c r="A89" s="44"/>
      <c r="B89" s="65"/>
      <c r="C89" s="65"/>
      <c r="D89" s="46"/>
      <c r="E89" s="47"/>
      <c r="F89" s="45"/>
      <c r="G89" s="55"/>
      <c r="H89" s="47"/>
      <c r="I89" s="46"/>
      <c r="J89" s="46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</row>
    <row r="90" spans="1:51" ht="18" customHeight="1">
      <c r="A90" s="44"/>
      <c r="B90" s="65"/>
      <c r="C90" s="65"/>
      <c r="D90" s="46"/>
      <c r="E90" s="47"/>
      <c r="F90" s="45"/>
      <c r="G90" s="55"/>
      <c r="H90" s="47"/>
      <c r="I90" s="46"/>
      <c r="J90" s="46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ht="18" customHeight="1">
      <c r="A91" s="44"/>
      <c r="B91" s="65"/>
      <c r="C91" s="65"/>
      <c r="D91" s="46"/>
      <c r="E91" s="47"/>
      <c r="F91" s="45"/>
      <c r="G91" s="55"/>
      <c r="H91" s="47"/>
      <c r="I91" s="46"/>
      <c r="J91" s="46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</row>
    <row r="92" spans="1:51" ht="18" customHeight="1">
      <c r="A92" s="44"/>
      <c r="B92" s="65"/>
      <c r="C92" s="65"/>
      <c r="D92" s="46"/>
      <c r="E92" s="47"/>
      <c r="F92" s="45"/>
      <c r="G92" s="55"/>
      <c r="H92" s="47"/>
      <c r="I92" s="46"/>
      <c r="J92" s="46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</row>
    <row r="93" spans="1:51" ht="18" customHeight="1">
      <c r="A93" s="44"/>
      <c r="B93" s="65"/>
      <c r="C93" s="65"/>
      <c r="D93" s="46"/>
      <c r="E93" s="47"/>
      <c r="F93" s="45"/>
      <c r="G93" s="55"/>
      <c r="H93" s="47"/>
      <c r="I93" s="46"/>
      <c r="J93" s="46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</row>
    <row r="94" spans="1:51" ht="18" customHeight="1">
      <c r="A94" s="44"/>
      <c r="B94" s="65"/>
      <c r="C94" s="65"/>
      <c r="D94" s="46"/>
      <c r="E94" s="47"/>
      <c r="F94" s="45"/>
      <c r="G94" s="55"/>
      <c r="H94" s="47"/>
      <c r="I94" s="46"/>
      <c r="J94" s="46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</row>
    <row r="95" spans="1:51" ht="18" customHeight="1">
      <c r="A95" s="44"/>
      <c r="B95" s="65"/>
      <c r="C95" s="65"/>
      <c r="D95" s="46"/>
      <c r="E95" s="47"/>
      <c r="F95" s="45"/>
      <c r="G95" s="55"/>
      <c r="H95" s="47"/>
      <c r="I95" s="46"/>
      <c r="J95" s="46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</row>
    <row r="96" spans="1:51" ht="18" customHeight="1">
      <c r="A96" s="44"/>
      <c r="B96" s="65"/>
      <c r="C96" s="65"/>
      <c r="D96" s="46"/>
      <c r="E96" s="47"/>
      <c r="F96" s="45"/>
      <c r="G96" s="55"/>
      <c r="H96" s="47"/>
      <c r="I96" s="46"/>
      <c r="J96" s="46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</row>
    <row r="97" spans="1:51" ht="18" customHeight="1">
      <c r="A97" s="44"/>
      <c r="B97" s="65"/>
      <c r="C97" s="65"/>
      <c r="D97" s="46"/>
      <c r="E97" s="47"/>
      <c r="F97" s="45"/>
      <c r="G97" s="55"/>
      <c r="H97" s="47"/>
      <c r="I97" s="46"/>
      <c r="J97" s="46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</row>
    <row r="98" spans="1:51" ht="18" customHeight="1">
      <c r="A98" s="44"/>
      <c r="B98" s="65"/>
      <c r="C98" s="65"/>
      <c r="D98" s="46"/>
      <c r="E98" s="47"/>
      <c r="F98" s="45"/>
      <c r="G98" s="55"/>
      <c r="H98" s="47"/>
      <c r="I98" s="46"/>
      <c r="J98" s="46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</row>
    <row r="99" spans="1:51" ht="18" customHeight="1">
      <c r="A99" s="44"/>
      <c r="B99" s="65"/>
      <c r="C99" s="65"/>
      <c r="D99" s="46"/>
      <c r="E99" s="47"/>
      <c r="F99" s="45"/>
      <c r="G99" s="55"/>
      <c r="H99" s="47"/>
      <c r="I99" s="46"/>
      <c r="J99" s="46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</row>
    <row r="100" spans="1:51" ht="18" customHeight="1">
      <c r="A100" s="44"/>
      <c r="B100" s="65"/>
      <c r="C100" s="65"/>
      <c r="D100" s="46"/>
      <c r="E100" s="47"/>
      <c r="F100" s="45"/>
      <c r="G100" s="55"/>
      <c r="H100" s="47"/>
      <c r="I100" s="46"/>
      <c r="J100" s="46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</row>
    <row r="101" spans="1:51" ht="18" customHeight="1">
      <c r="A101" s="44"/>
      <c r="B101" s="65"/>
      <c r="C101" s="65"/>
      <c r="D101" s="46"/>
      <c r="E101" s="47"/>
      <c r="F101" s="45"/>
      <c r="G101" s="47"/>
      <c r="H101" s="47"/>
      <c r="I101" s="46"/>
      <c r="J101" s="46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ht="18" customHeight="1">
      <c r="A102" s="44"/>
      <c r="B102" s="65"/>
      <c r="C102" s="65"/>
      <c r="D102" s="54"/>
      <c r="E102" s="47"/>
      <c r="F102" s="45"/>
      <c r="G102" s="47"/>
      <c r="H102" s="47"/>
      <c r="I102" s="46"/>
      <c r="J102" s="46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</row>
    <row r="103" spans="1:51" ht="18" customHeight="1">
      <c r="A103" s="44"/>
      <c r="B103" s="65"/>
      <c r="C103" s="65"/>
      <c r="D103" s="46"/>
      <c r="E103" s="47"/>
      <c r="F103" s="45"/>
      <c r="G103" s="47"/>
      <c r="H103" s="47"/>
      <c r="I103" s="46"/>
      <c r="J103" s="46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</row>
    <row r="104" spans="1:51" ht="18" customHeight="1">
      <c r="A104" s="44"/>
      <c r="B104" s="65"/>
      <c r="C104" s="65"/>
      <c r="D104" s="52"/>
      <c r="E104" s="47"/>
      <c r="F104" s="45"/>
      <c r="G104" s="47"/>
      <c r="H104" s="47"/>
      <c r="I104" s="46"/>
      <c r="J104" s="46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</row>
    <row r="105" spans="1:51" ht="18" customHeight="1">
      <c r="A105" s="44"/>
      <c r="B105" s="65"/>
      <c r="C105" s="65"/>
      <c r="D105" s="46"/>
      <c r="E105" s="47"/>
      <c r="F105" s="45"/>
      <c r="G105" s="47"/>
      <c r="H105" s="47"/>
      <c r="I105" s="46"/>
      <c r="J105" s="46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</row>
    <row r="106" spans="1:51" ht="18" customHeight="1">
      <c r="A106" s="44"/>
      <c r="B106" s="65"/>
      <c r="C106" s="65"/>
      <c r="D106" s="46"/>
      <c r="E106" s="47"/>
      <c r="F106" s="45"/>
      <c r="G106" s="55"/>
      <c r="H106" s="47"/>
      <c r="I106" s="46"/>
      <c r="J106" s="46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</row>
    <row r="107" spans="1:51" ht="18" customHeight="1">
      <c r="A107" s="44"/>
      <c r="B107" s="65"/>
      <c r="C107" s="65"/>
      <c r="D107" s="46"/>
      <c r="E107" s="47"/>
      <c r="F107" s="45"/>
      <c r="G107" s="55"/>
      <c r="H107" s="47"/>
      <c r="I107" s="46"/>
      <c r="J107" s="46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</row>
    <row r="108" spans="1:51" ht="18" customHeight="1">
      <c r="A108" s="44"/>
      <c r="B108" s="65"/>
      <c r="C108" s="65"/>
      <c r="D108" s="54"/>
      <c r="E108" s="47"/>
      <c r="F108" s="45"/>
      <c r="G108" s="47"/>
      <c r="H108" s="47"/>
      <c r="I108" s="46"/>
      <c r="J108" s="46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</row>
    <row r="109" spans="1:51" ht="18" customHeight="1">
      <c r="A109" s="44"/>
      <c r="B109" s="65"/>
      <c r="C109" s="65"/>
      <c r="D109" s="54"/>
      <c r="E109" s="47"/>
      <c r="F109" s="45"/>
      <c r="G109" s="47"/>
      <c r="H109" s="47"/>
      <c r="I109" s="46"/>
      <c r="J109" s="46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</row>
    <row r="110" spans="1:51" ht="18" customHeight="1">
      <c r="A110" s="44"/>
      <c r="B110" s="65"/>
      <c r="C110" s="65"/>
      <c r="D110" s="52"/>
      <c r="E110" s="47"/>
      <c r="F110" s="45"/>
      <c r="G110" s="47"/>
      <c r="H110" s="47"/>
      <c r="I110" s="46"/>
      <c r="J110" s="46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</row>
    <row r="111" spans="1:51" ht="18" customHeight="1">
      <c r="A111" s="44"/>
      <c r="B111" s="65"/>
      <c r="C111" s="65"/>
      <c r="D111" s="52"/>
      <c r="E111" s="47"/>
      <c r="F111" s="45"/>
      <c r="G111" s="47"/>
      <c r="H111" s="47"/>
      <c r="I111" s="46"/>
      <c r="J111" s="46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</row>
    <row r="112" spans="1:51" ht="37.5" customHeight="1">
      <c r="A112" s="44"/>
      <c r="B112" s="65"/>
      <c r="C112" s="65"/>
      <c r="D112" s="52"/>
      <c r="E112" s="47"/>
      <c r="F112" s="45"/>
      <c r="G112" s="47"/>
      <c r="H112" s="47"/>
      <c r="I112" s="46"/>
      <c r="J112" s="46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</row>
    <row r="113" spans="1:51" ht="18" customHeight="1">
      <c r="A113" s="44"/>
      <c r="B113" s="65"/>
      <c r="C113" s="65"/>
      <c r="D113" s="52"/>
      <c r="E113" s="47"/>
      <c r="F113" s="45"/>
      <c r="G113" s="47"/>
      <c r="H113" s="47"/>
      <c r="I113" s="46"/>
      <c r="J113" s="46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</row>
    <row r="114" spans="1:51" ht="18" customHeight="1">
      <c r="A114" s="44"/>
      <c r="B114" s="65"/>
      <c r="C114" s="65"/>
      <c r="D114" s="46"/>
      <c r="E114" s="47"/>
      <c r="F114" s="45"/>
      <c r="G114" s="47"/>
      <c r="H114" s="47"/>
      <c r="I114" s="46"/>
      <c r="J114" s="46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</row>
    <row r="115" spans="1:51" ht="18" customHeight="1">
      <c r="A115" s="44"/>
      <c r="B115" s="65"/>
      <c r="C115" s="65"/>
      <c r="D115" s="46"/>
      <c r="E115" s="47"/>
      <c r="F115" s="45"/>
      <c r="G115" s="47"/>
      <c r="H115" s="47"/>
      <c r="I115" s="46"/>
      <c r="J115" s="46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</row>
    <row r="116" spans="1:51" ht="18" customHeight="1">
      <c r="A116" s="44"/>
      <c r="B116" s="65"/>
      <c r="C116" s="65"/>
      <c r="D116" s="46"/>
      <c r="E116" s="47"/>
      <c r="F116" s="45"/>
      <c r="G116" s="47"/>
      <c r="H116" s="47"/>
      <c r="I116" s="46"/>
      <c r="J116" s="46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</row>
    <row r="117" spans="1:51" ht="18" customHeight="1">
      <c r="A117" s="44"/>
      <c r="B117" s="65"/>
      <c r="C117" s="65"/>
      <c r="D117" s="46"/>
      <c r="E117" s="47"/>
      <c r="F117" s="45"/>
      <c r="G117" s="47"/>
      <c r="H117" s="47"/>
      <c r="I117" s="46"/>
      <c r="J117" s="46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</row>
    <row r="118" spans="1:51" ht="18" customHeight="1">
      <c r="A118" s="44"/>
      <c r="B118" s="65"/>
      <c r="C118" s="65"/>
      <c r="D118" s="46"/>
      <c r="E118" s="47"/>
      <c r="F118" s="45"/>
      <c r="G118" s="47"/>
      <c r="H118" s="47"/>
      <c r="I118" s="46"/>
      <c r="J118" s="46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</row>
    <row r="119" spans="1:51" ht="18" customHeight="1">
      <c r="A119" s="44"/>
      <c r="B119" s="65"/>
      <c r="C119" s="65"/>
      <c r="D119" s="46"/>
      <c r="E119" s="47"/>
      <c r="F119" s="45"/>
      <c r="G119" s="47"/>
      <c r="H119" s="47"/>
      <c r="I119" s="46"/>
      <c r="J119" s="46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</row>
    <row r="120" spans="1:51" ht="18" customHeight="1">
      <c r="A120" s="44"/>
      <c r="B120" s="65"/>
      <c r="C120" s="65"/>
      <c r="D120" s="46"/>
      <c r="E120" s="47"/>
      <c r="F120" s="45"/>
      <c r="G120" s="47"/>
      <c r="H120" s="47"/>
      <c r="I120" s="46"/>
      <c r="J120" s="46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</row>
    <row r="121" spans="1:51" ht="18" customHeight="1">
      <c r="A121" s="44"/>
      <c r="B121" s="65"/>
      <c r="C121" s="65"/>
      <c r="D121" s="46"/>
      <c r="E121" s="47"/>
      <c r="F121" s="45"/>
      <c r="G121" s="47"/>
      <c r="H121" s="47"/>
      <c r="I121" s="46"/>
      <c r="J121" s="46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</row>
    <row r="122" spans="1:51" ht="18" customHeight="1">
      <c r="A122" s="44"/>
      <c r="B122" s="65"/>
      <c r="C122" s="65"/>
      <c r="D122" s="46"/>
      <c r="E122" s="47"/>
      <c r="F122" s="45"/>
      <c r="G122" s="47"/>
      <c r="H122" s="47"/>
      <c r="I122" s="46"/>
      <c r="J122" s="46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ht="18" customHeight="1">
      <c r="A123" s="44"/>
      <c r="B123" s="65"/>
      <c r="C123" s="65"/>
      <c r="D123" s="46"/>
      <c r="E123" s="47"/>
      <c r="F123" s="45"/>
      <c r="G123" s="47"/>
      <c r="H123" s="56"/>
      <c r="I123" s="46"/>
      <c r="J123" s="46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</row>
    <row r="124" spans="1:51" ht="18" customHeight="1">
      <c r="A124" s="44"/>
      <c r="B124" s="65"/>
      <c r="C124" s="65"/>
      <c r="D124" s="46"/>
      <c r="E124" s="47"/>
      <c r="F124" s="45"/>
      <c r="G124" s="47"/>
      <c r="H124" s="47"/>
      <c r="I124" s="46"/>
      <c r="J124" s="46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</row>
    <row r="125" spans="1:51" ht="18" customHeight="1">
      <c r="A125" s="44"/>
      <c r="B125" s="65"/>
      <c r="C125" s="65"/>
      <c r="D125" s="46"/>
      <c r="E125" s="47"/>
      <c r="F125" s="45"/>
      <c r="G125" s="47"/>
      <c r="H125" s="47"/>
      <c r="I125" s="46"/>
      <c r="J125" s="46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</row>
    <row r="126" spans="1:51" ht="18" customHeight="1">
      <c r="A126" s="44"/>
      <c r="B126" s="65"/>
      <c r="C126" s="65"/>
      <c r="D126" s="46"/>
      <c r="E126" s="47"/>
      <c r="F126" s="45"/>
      <c r="G126" s="47"/>
      <c r="H126" s="47"/>
      <c r="I126" s="46"/>
      <c r="J126" s="46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</row>
    <row r="127" spans="1:51" ht="18" customHeight="1">
      <c r="A127" s="44"/>
      <c r="B127" s="65"/>
      <c r="C127" s="65"/>
      <c r="D127" s="46"/>
      <c r="E127" s="45"/>
      <c r="F127" s="45"/>
      <c r="G127" s="47"/>
      <c r="H127" s="47"/>
      <c r="I127" s="46"/>
      <c r="J127" s="46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</row>
    <row r="128" spans="1:51" ht="18" customHeight="1">
      <c r="A128" s="44"/>
      <c r="B128" s="65"/>
      <c r="C128" s="65"/>
      <c r="D128" s="46"/>
      <c r="E128" s="45"/>
      <c r="F128" s="45"/>
      <c r="G128" s="47"/>
      <c r="H128" s="47"/>
      <c r="I128" s="46"/>
      <c r="J128" s="46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</row>
    <row r="129" spans="1:51" ht="18" customHeight="1">
      <c r="A129" s="44"/>
      <c r="B129" s="65"/>
      <c r="C129" s="65"/>
      <c r="D129" s="46"/>
      <c r="E129" s="45"/>
      <c r="F129" s="45"/>
      <c r="G129" s="47"/>
      <c r="H129" s="56"/>
      <c r="I129" s="46"/>
      <c r="J129" s="46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</row>
    <row r="130" spans="1:51" ht="18" customHeight="1">
      <c r="A130" s="48"/>
      <c r="B130" s="66"/>
      <c r="C130" s="66"/>
      <c r="D130" s="57"/>
      <c r="E130" s="57"/>
      <c r="F130" s="57"/>
      <c r="G130" s="57"/>
      <c r="H130" s="56"/>
      <c r="I130" s="46"/>
      <c r="J130" s="46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</row>
    <row r="131" spans="1:51" ht="18" customHeight="1">
      <c r="A131" s="48"/>
      <c r="B131" s="66"/>
      <c r="C131" s="66"/>
      <c r="D131" s="57"/>
      <c r="E131" s="57"/>
      <c r="F131" s="57"/>
      <c r="G131" s="57"/>
      <c r="H131" s="47"/>
      <c r="I131" s="46"/>
      <c r="J131" s="46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</row>
    <row r="132" spans="1:51" ht="18" customHeight="1">
      <c r="A132" s="48"/>
      <c r="B132" s="66"/>
      <c r="C132" s="66"/>
      <c r="D132" s="57"/>
      <c r="E132" s="57"/>
      <c r="F132" s="57"/>
      <c r="G132" s="57"/>
      <c r="H132" s="47"/>
      <c r="I132" s="46"/>
      <c r="J132" s="46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</row>
    <row r="133" spans="1:51" ht="18" customHeight="1">
      <c r="A133" s="48"/>
      <c r="B133" s="66"/>
      <c r="C133" s="66"/>
      <c r="D133" s="57"/>
      <c r="E133" s="57"/>
      <c r="F133" s="57"/>
      <c r="G133" s="57"/>
      <c r="H133" s="47"/>
      <c r="I133" s="46"/>
      <c r="J133" s="46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</row>
    <row r="134" spans="1:51" ht="18" customHeight="1">
      <c r="A134" s="48"/>
      <c r="B134" s="66"/>
      <c r="C134" s="66"/>
      <c r="D134" s="57"/>
      <c r="E134" s="57"/>
      <c r="F134" s="57"/>
      <c r="G134" s="57"/>
      <c r="H134" s="47"/>
      <c r="I134" s="46"/>
      <c r="J134" s="46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</row>
    <row r="135" spans="1:51" ht="18" customHeight="1">
      <c r="A135" s="48"/>
      <c r="B135" s="66"/>
      <c r="C135" s="66"/>
      <c r="D135" s="57"/>
      <c r="E135" s="57"/>
      <c r="F135" s="57"/>
      <c r="G135" s="57"/>
      <c r="H135" s="56"/>
      <c r="I135" s="46"/>
      <c r="J135" s="46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</row>
    <row r="136" spans="1:51" ht="18" customHeight="1">
      <c r="A136" s="48"/>
      <c r="B136" s="66"/>
      <c r="C136" s="66"/>
      <c r="D136" s="57"/>
      <c r="E136" s="57"/>
      <c r="F136" s="57"/>
      <c r="G136" s="57"/>
      <c r="H136" s="56"/>
      <c r="I136" s="46"/>
      <c r="J136" s="46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</row>
    <row r="137" spans="1:51" ht="18" customHeight="1">
      <c r="A137" s="48"/>
      <c r="B137" s="66"/>
      <c r="C137" s="66"/>
      <c r="D137" s="57"/>
      <c r="E137" s="57"/>
      <c r="F137" s="57"/>
      <c r="G137" s="57"/>
      <c r="H137" s="56"/>
      <c r="I137" s="46"/>
      <c r="J137" s="46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</row>
    <row r="138" spans="1:51" ht="18" customHeight="1">
      <c r="A138" s="48"/>
      <c r="B138" s="66"/>
      <c r="C138" s="66"/>
      <c r="D138" s="57"/>
      <c r="E138" s="57"/>
      <c r="F138" s="57"/>
      <c r="G138" s="57"/>
      <c r="H138" s="56"/>
      <c r="I138" s="46"/>
      <c r="J138" s="46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</row>
    <row r="139" spans="1:51" ht="18" customHeight="1">
      <c r="A139" s="48"/>
      <c r="B139" s="66"/>
      <c r="C139" s="66"/>
      <c r="D139" s="48"/>
      <c r="E139" s="48"/>
      <c r="F139" s="48"/>
      <c r="G139" s="43"/>
      <c r="H139" s="56"/>
      <c r="I139" s="46"/>
      <c r="J139" s="46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</row>
    <row r="140" spans="1:51" ht="18" customHeight="1">
      <c r="A140" s="48"/>
      <c r="B140" s="66"/>
      <c r="C140" s="66"/>
      <c r="D140" s="48"/>
      <c r="E140" s="48"/>
      <c r="F140" s="48"/>
      <c r="G140" s="43"/>
      <c r="H140" s="56"/>
      <c r="I140" s="46"/>
      <c r="J140" s="46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</row>
    <row r="141" spans="1:51" ht="18" customHeight="1">
      <c r="A141" s="48"/>
      <c r="B141" s="66"/>
      <c r="C141" s="66"/>
      <c r="D141" s="48"/>
      <c r="E141" s="48"/>
      <c r="F141" s="48"/>
      <c r="G141" s="43"/>
      <c r="H141" s="56"/>
      <c r="I141" s="46"/>
      <c r="J141" s="46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</row>
    <row r="142" spans="1:51" ht="18" customHeight="1">
      <c r="A142" s="48"/>
      <c r="B142" s="66"/>
      <c r="C142" s="66"/>
      <c r="D142" s="48"/>
      <c r="E142" s="48"/>
      <c r="F142" s="48"/>
      <c r="G142" s="43"/>
      <c r="H142" s="56"/>
      <c r="I142" s="46"/>
      <c r="J142" s="46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</row>
    <row r="143" spans="1:51" ht="18" customHeight="1">
      <c r="A143" s="48"/>
      <c r="B143" s="66"/>
      <c r="C143" s="66"/>
      <c r="D143" s="48"/>
      <c r="E143" s="48"/>
      <c r="F143" s="48"/>
      <c r="G143" s="43"/>
      <c r="H143" s="56"/>
      <c r="I143" s="46"/>
      <c r="J143" s="46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</row>
    <row r="144" spans="1:51" ht="18" customHeight="1">
      <c r="A144" s="48"/>
      <c r="B144" s="66"/>
      <c r="C144" s="66"/>
      <c r="D144" s="48"/>
      <c r="E144" s="48"/>
      <c r="F144" s="48"/>
      <c r="G144" s="43"/>
      <c r="H144" s="56"/>
      <c r="I144" s="46"/>
      <c r="J144" s="46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</row>
    <row r="145" spans="1:51" ht="18" customHeight="1">
      <c r="A145" s="48"/>
      <c r="B145" s="66"/>
      <c r="C145" s="66"/>
      <c r="D145" s="48"/>
      <c r="E145" s="48"/>
      <c r="F145" s="48"/>
      <c r="G145" s="43"/>
      <c r="H145" s="56"/>
      <c r="I145" s="46"/>
      <c r="J145" s="46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</row>
    <row r="146" spans="1:51" ht="18" customHeight="1">
      <c r="A146" s="48"/>
      <c r="B146" s="66"/>
      <c r="C146" s="66"/>
      <c r="D146" s="48"/>
      <c r="E146" s="48"/>
      <c r="F146" s="48"/>
      <c r="G146" s="43"/>
      <c r="H146" s="56"/>
      <c r="I146" s="46"/>
      <c r="J146" s="46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</row>
    <row r="147" spans="1:51" ht="18" customHeight="1">
      <c r="A147" s="48"/>
      <c r="B147" s="66"/>
      <c r="C147" s="66"/>
      <c r="D147" s="48"/>
      <c r="E147" s="48"/>
      <c r="F147" s="48"/>
      <c r="G147" s="43"/>
      <c r="H147" s="56"/>
      <c r="I147" s="46"/>
      <c r="J147" s="46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</row>
    <row r="148" spans="1:51" ht="18" customHeight="1">
      <c r="A148" s="48"/>
      <c r="B148" s="66"/>
      <c r="C148" s="66"/>
      <c r="D148" s="48"/>
      <c r="E148" s="48"/>
      <c r="F148" s="48"/>
      <c r="G148" s="43"/>
      <c r="H148" s="47"/>
      <c r="I148" s="46"/>
      <c r="J148" s="46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</row>
    <row r="149" spans="1:51" ht="18" customHeight="1">
      <c r="A149" s="48"/>
      <c r="B149" s="66"/>
      <c r="C149" s="66"/>
      <c r="D149" s="48"/>
      <c r="E149" s="48"/>
      <c r="F149" s="48"/>
      <c r="G149" s="43"/>
      <c r="H149" s="47"/>
      <c r="I149" s="46"/>
      <c r="J149" s="46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</row>
    <row r="150" spans="1:51" ht="18" customHeight="1">
      <c r="A150" s="48"/>
      <c r="B150" s="66"/>
      <c r="C150" s="66"/>
      <c r="D150" s="48"/>
      <c r="E150" s="48"/>
      <c r="F150" s="48"/>
      <c r="G150" s="43"/>
      <c r="H150" s="47"/>
      <c r="I150" s="46"/>
      <c r="J150" s="46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</row>
    <row r="151" spans="1:51" ht="15" customHeight="1">
      <c r="A151" s="48"/>
      <c r="B151" s="66"/>
      <c r="C151" s="66"/>
      <c r="D151" s="48"/>
      <c r="E151" s="48"/>
      <c r="F151" s="48"/>
      <c r="G151" s="43"/>
      <c r="H151" s="57"/>
      <c r="I151" s="57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</row>
    <row r="152" spans="1:51" ht="15.75">
      <c r="A152" s="48"/>
      <c r="B152" s="66"/>
      <c r="C152" s="66"/>
      <c r="D152" s="48"/>
      <c r="E152" s="48"/>
      <c r="F152" s="48"/>
      <c r="G152" s="43"/>
      <c r="H152" s="57"/>
      <c r="I152" s="57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</row>
    <row r="153" spans="1:51" ht="15.75">
      <c r="A153" s="48"/>
      <c r="B153" s="66"/>
      <c r="C153" s="66"/>
      <c r="D153" s="48"/>
      <c r="E153" s="48"/>
      <c r="F153" s="48"/>
      <c r="G153" s="43"/>
      <c r="H153" s="57"/>
      <c r="I153" s="57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</row>
    <row r="154" spans="1:51" ht="15.75">
      <c r="A154" s="48"/>
      <c r="B154" s="66"/>
      <c r="C154" s="66"/>
      <c r="D154" s="48"/>
      <c r="E154" s="48"/>
      <c r="F154" s="48"/>
      <c r="G154" s="43"/>
      <c r="H154" s="57"/>
      <c r="I154" s="57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</row>
    <row r="155" spans="1:51" ht="15.75">
      <c r="A155" s="48"/>
      <c r="B155" s="66"/>
      <c r="C155" s="66"/>
      <c r="D155" s="48"/>
      <c r="E155" s="48"/>
      <c r="F155" s="48"/>
      <c r="G155" s="43"/>
      <c r="H155" s="57"/>
      <c r="I155" s="57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</row>
    <row r="156" spans="1:51" ht="15.75">
      <c r="A156" s="48"/>
      <c r="B156" s="66"/>
      <c r="C156" s="66"/>
      <c r="D156" s="48"/>
      <c r="E156" s="48"/>
      <c r="F156" s="48"/>
      <c r="G156" s="43"/>
      <c r="H156" s="57"/>
      <c r="I156" s="57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</row>
    <row r="157" spans="1:51" ht="15.75">
      <c r="A157" s="48"/>
      <c r="B157" s="66"/>
      <c r="C157" s="66"/>
      <c r="D157" s="48"/>
      <c r="E157" s="48"/>
      <c r="F157" s="48"/>
      <c r="G157" s="43"/>
      <c r="H157" s="57"/>
      <c r="I157" s="57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</row>
    <row r="158" spans="1:51" ht="15.75">
      <c r="A158" s="48"/>
      <c r="B158" s="66"/>
      <c r="C158" s="66"/>
      <c r="D158" s="48"/>
      <c r="E158" s="48"/>
      <c r="F158" s="48"/>
      <c r="G158" s="43"/>
      <c r="H158" s="57"/>
      <c r="I158" s="57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</row>
    <row r="159" spans="1:51" ht="15.75">
      <c r="A159" s="48"/>
      <c r="B159" s="66"/>
      <c r="C159" s="66"/>
      <c r="D159" s="48"/>
      <c r="E159" s="48"/>
      <c r="F159" s="48"/>
      <c r="G159" s="43"/>
      <c r="H159" s="57"/>
      <c r="I159" s="57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1:51" ht="15.75">
      <c r="A160" s="48"/>
      <c r="B160" s="66"/>
      <c r="C160" s="66"/>
      <c r="D160" s="48"/>
      <c r="E160" s="48"/>
      <c r="F160" s="48"/>
      <c r="G160" s="43"/>
      <c r="H160" s="43"/>
      <c r="I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</row>
    <row r="161" spans="1:51" ht="15.75">
      <c r="A161" s="48"/>
      <c r="B161" s="66"/>
      <c r="C161" s="66"/>
      <c r="D161" s="48"/>
      <c r="E161" s="48"/>
      <c r="F161" s="48"/>
      <c r="G161" s="43"/>
      <c r="H161" s="43"/>
      <c r="I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</row>
    <row r="162" spans="1:51" ht="15.75">
      <c r="A162" s="48"/>
      <c r="B162" s="66"/>
      <c r="C162" s="66"/>
      <c r="D162" s="48"/>
      <c r="E162" s="48"/>
      <c r="F162" s="48"/>
      <c r="G162" s="43"/>
      <c r="H162" s="43"/>
      <c r="I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</row>
    <row r="163" spans="1:51" ht="15.75">
      <c r="A163" s="48"/>
      <c r="B163" s="66"/>
      <c r="C163" s="66"/>
      <c r="D163" s="48"/>
      <c r="E163" s="48"/>
      <c r="F163" s="48"/>
      <c r="G163" s="43"/>
      <c r="H163" s="43"/>
      <c r="I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</row>
    <row r="164" spans="1:51" ht="15.75">
      <c r="A164" s="48"/>
      <c r="B164" s="66"/>
      <c r="C164" s="66"/>
      <c r="D164" s="48"/>
      <c r="E164" s="48"/>
      <c r="F164" s="48"/>
      <c r="G164" s="43"/>
      <c r="H164" s="43"/>
      <c r="I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</row>
    <row r="165" spans="1:51" ht="15.75">
      <c r="A165" s="48"/>
      <c r="B165" s="66"/>
      <c r="C165" s="66"/>
      <c r="D165" s="48"/>
      <c r="E165" s="48"/>
      <c r="F165" s="48"/>
      <c r="G165" s="43"/>
      <c r="H165" s="43"/>
      <c r="I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</row>
    <row r="166" spans="1:51" ht="15.75">
      <c r="A166" s="48"/>
      <c r="B166" s="66"/>
      <c r="C166" s="66"/>
      <c r="D166" s="48"/>
      <c r="E166" s="48"/>
      <c r="F166" s="48"/>
      <c r="G166" s="43"/>
      <c r="H166" s="43"/>
      <c r="I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</row>
    <row r="167" spans="1:51" ht="15.75">
      <c r="A167" s="48"/>
      <c r="B167" s="66"/>
      <c r="C167" s="66"/>
      <c r="D167" s="48"/>
      <c r="E167" s="48"/>
      <c r="F167" s="48"/>
      <c r="G167" s="43"/>
      <c r="H167" s="43"/>
      <c r="I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</row>
    <row r="168" spans="1:51" ht="15.75">
      <c r="A168" s="48"/>
      <c r="B168" s="66"/>
      <c r="C168" s="66"/>
      <c r="D168" s="48"/>
      <c r="E168" s="48"/>
      <c r="F168" s="48"/>
      <c r="G168" s="43"/>
      <c r="H168" s="43"/>
      <c r="I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</row>
    <row r="169" spans="1:51" ht="15.75">
      <c r="A169" s="48"/>
      <c r="B169" s="66"/>
      <c r="C169" s="66"/>
      <c r="D169" s="48"/>
      <c r="E169" s="48"/>
      <c r="F169" s="48"/>
      <c r="G169" s="43"/>
      <c r="H169" s="43"/>
      <c r="I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</row>
    <row r="170" spans="1:51" ht="15.75">
      <c r="A170" s="48"/>
      <c r="B170" s="66"/>
      <c r="C170" s="66"/>
      <c r="D170" s="48"/>
      <c r="E170" s="48"/>
      <c r="F170" s="48"/>
      <c r="G170" s="43"/>
      <c r="H170" s="43"/>
      <c r="I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</row>
    <row r="171" spans="1:51" ht="15.75">
      <c r="A171" s="48"/>
      <c r="B171" s="66"/>
      <c r="C171" s="66"/>
      <c r="D171" s="48"/>
      <c r="E171" s="48"/>
      <c r="F171" s="48"/>
      <c r="G171" s="43"/>
      <c r="H171" s="43"/>
      <c r="I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</row>
    <row r="172" spans="1:51" ht="15.75">
      <c r="A172" s="48"/>
      <c r="B172" s="66"/>
      <c r="C172" s="66"/>
      <c r="D172" s="48"/>
      <c r="E172" s="48"/>
      <c r="F172" s="48"/>
      <c r="G172" s="43"/>
      <c r="H172" s="43"/>
      <c r="I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</row>
    <row r="173" spans="1:51" ht="15.75">
      <c r="A173" s="48"/>
      <c r="B173" s="66"/>
      <c r="C173" s="66"/>
      <c r="D173" s="48"/>
      <c r="E173" s="48"/>
      <c r="F173" s="48"/>
      <c r="G173" s="43"/>
      <c r="H173" s="43"/>
      <c r="I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</row>
    <row r="174" spans="1:51" ht="15.75">
      <c r="A174" s="48"/>
      <c r="B174" s="66"/>
      <c r="C174" s="66"/>
      <c r="D174" s="48"/>
      <c r="E174" s="48"/>
      <c r="F174" s="48"/>
      <c r="G174" s="43"/>
      <c r="H174" s="43"/>
      <c r="I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</row>
    <row r="175" spans="1:51" ht="15.75">
      <c r="A175" s="48"/>
      <c r="B175" s="66"/>
      <c r="C175" s="66"/>
      <c r="D175" s="48"/>
      <c r="E175" s="48"/>
      <c r="F175" s="48"/>
      <c r="G175" s="43"/>
      <c r="H175" s="43"/>
      <c r="I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</row>
    <row r="176" spans="1:51" ht="15.75">
      <c r="A176" s="48"/>
      <c r="B176" s="66"/>
      <c r="C176" s="66"/>
      <c r="D176" s="48"/>
      <c r="E176" s="48"/>
      <c r="F176" s="48"/>
      <c r="G176" s="43"/>
      <c r="H176" s="43"/>
      <c r="I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</row>
    <row r="177" spans="1:51" ht="15.75">
      <c r="A177" s="48"/>
      <c r="B177" s="66"/>
      <c r="C177" s="66"/>
      <c r="D177" s="48"/>
      <c r="E177" s="48"/>
      <c r="F177" s="48"/>
      <c r="G177" s="43"/>
      <c r="H177" s="43"/>
      <c r="I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</row>
    <row r="178" spans="1:51" ht="15.75">
      <c r="A178" s="48"/>
      <c r="B178" s="66"/>
      <c r="C178" s="66"/>
      <c r="D178" s="48"/>
      <c r="E178" s="48"/>
      <c r="F178" s="48"/>
      <c r="G178" s="43"/>
      <c r="H178" s="43"/>
      <c r="I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</row>
    <row r="179" spans="1:51" ht="15.75">
      <c r="A179" s="48"/>
      <c r="B179" s="66"/>
      <c r="C179" s="66"/>
      <c r="D179" s="48"/>
      <c r="E179" s="48"/>
      <c r="F179" s="48"/>
      <c r="G179" s="43"/>
      <c r="H179" s="43"/>
      <c r="I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</row>
    <row r="180" spans="1:51" ht="15.75">
      <c r="A180" s="48"/>
      <c r="B180" s="66"/>
      <c r="C180" s="66"/>
      <c r="D180" s="48"/>
      <c r="E180" s="48"/>
      <c r="F180" s="48"/>
      <c r="G180" s="43"/>
      <c r="H180" s="43"/>
      <c r="I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</row>
    <row r="181" spans="1:51" ht="15.75">
      <c r="A181" s="48"/>
      <c r="B181" s="66"/>
      <c r="C181" s="66"/>
      <c r="D181" s="48"/>
      <c r="E181" s="48"/>
      <c r="F181" s="48"/>
      <c r="G181" s="43"/>
      <c r="H181" s="43"/>
      <c r="I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</row>
    <row r="182" spans="1:51" ht="15.75">
      <c r="A182" s="48"/>
      <c r="B182" s="66"/>
      <c r="C182" s="66"/>
      <c r="D182" s="48"/>
      <c r="E182" s="48"/>
      <c r="F182" s="48"/>
      <c r="G182" s="43"/>
      <c r="H182" s="43"/>
      <c r="I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</row>
    <row r="183" spans="1:51" ht="15.75">
      <c r="A183" s="48"/>
      <c r="B183" s="66"/>
      <c r="C183" s="66"/>
      <c r="D183" s="48"/>
      <c r="E183" s="48"/>
      <c r="F183" s="48"/>
      <c r="G183" s="43"/>
      <c r="H183" s="43"/>
      <c r="I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</row>
    <row r="184" spans="1:51" ht="15.75">
      <c r="A184" s="48"/>
      <c r="B184" s="66"/>
      <c r="C184" s="66"/>
      <c r="D184" s="48"/>
      <c r="E184" s="48"/>
      <c r="F184" s="48"/>
      <c r="G184" s="43"/>
      <c r="H184" s="43"/>
      <c r="I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</row>
    <row r="185" spans="1:51" ht="15.75">
      <c r="A185" s="48"/>
      <c r="B185" s="66"/>
      <c r="C185" s="66"/>
      <c r="D185" s="48"/>
      <c r="E185" s="48"/>
      <c r="F185" s="48"/>
      <c r="G185" s="43"/>
      <c r="H185" s="43"/>
      <c r="I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</row>
    <row r="186" spans="1:51" ht="15.75">
      <c r="A186" s="48"/>
      <c r="B186" s="66"/>
      <c r="C186" s="66"/>
      <c r="D186" s="48"/>
      <c r="E186" s="48"/>
      <c r="F186" s="48"/>
      <c r="G186" s="43"/>
      <c r="H186" s="43"/>
      <c r="I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</row>
    <row r="187" spans="1:51" ht="15.75">
      <c r="A187" s="48"/>
      <c r="B187" s="66"/>
      <c r="C187" s="66"/>
      <c r="D187" s="48"/>
      <c r="E187" s="48"/>
      <c r="F187" s="48"/>
      <c r="G187" s="43"/>
      <c r="H187" s="43"/>
      <c r="I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</row>
    <row r="188" spans="1:51" ht="15.75">
      <c r="A188" s="48"/>
      <c r="B188" s="66"/>
      <c r="C188" s="66"/>
      <c r="D188" s="48"/>
      <c r="E188" s="48"/>
      <c r="F188" s="48"/>
      <c r="G188" s="43"/>
      <c r="H188" s="43"/>
      <c r="I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</row>
    <row r="189" spans="1:51" ht="15.75">
      <c r="A189" s="48"/>
      <c r="B189" s="66"/>
      <c r="C189" s="66"/>
      <c r="D189" s="48"/>
      <c r="E189" s="48"/>
      <c r="F189" s="48"/>
      <c r="G189" s="43"/>
      <c r="H189" s="43"/>
      <c r="I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</row>
    <row r="190" spans="1:51" ht="15.75">
      <c r="A190" s="48"/>
      <c r="B190" s="66"/>
      <c r="C190" s="66"/>
      <c r="D190" s="48"/>
      <c r="E190" s="48"/>
      <c r="F190" s="48"/>
      <c r="G190" s="43"/>
      <c r="H190" s="43"/>
      <c r="I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</row>
    <row r="191" spans="1:51" ht="15.75">
      <c r="A191" s="48"/>
      <c r="B191" s="66"/>
      <c r="C191" s="66"/>
      <c r="D191" s="48"/>
      <c r="E191" s="48"/>
      <c r="F191" s="48"/>
      <c r="G191" s="43"/>
      <c r="H191" s="43"/>
      <c r="I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</row>
    <row r="192" spans="1:51" ht="15.75">
      <c r="A192" s="48"/>
      <c r="B192" s="66"/>
      <c r="C192" s="66"/>
      <c r="D192" s="48"/>
      <c r="E192" s="48"/>
      <c r="F192" s="48"/>
      <c r="G192" s="43"/>
      <c r="H192" s="43"/>
      <c r="I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</row>
    <row r="193" spans="1:51" ht="15.75">
      <c r="A193" s="48"/>
      <c r="B193" s="66"/>
      <c r="C193" s="66"/>
      <c r="D193" s="48"/>
      <c r="E193" s="48"/>
      <c r="F193" s="48"/>
      <c r="G193" s="43"/>
      <c r="H193" s="43"/>
      <c r="I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</row>
    <row r="194" spans="1:51" ht="15.75">
      <c r="A194" s="48"/>
      <c r="B194" s="66"/>
      <c r="C194" s="66"/>
      <c r="D194" s="48"/>
      <c r="E194" s="48"/>
      <c r="F194" s="48"/>
      <c r="G194" s="43"/>
      <c r="H194" s="43"/>
      <c r="I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</row>
    <row r="195" spans="1:51" ht="15.75">
      <c r="A195" s="48"/>
      <c r="B195" s="66"/>
      <c r="C195" s="66"/>
      <c r="D195" s="48"/>
      <c r="E195" s="48"/>
      <c r="F195" s="48"/>
      <c r="G195" s="43"/>
      <c r="H195" s="43"/>
      <c r="I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</row>
    <row r="196" spans="1:51" ht="15.75">
      <c r="A196" s="48"/>
      <c r="B196" s="66"/>
      <c r="C196" s="66"/>
      <c r="D196" s="48"/>
      <c r="E196" s="48"/>
      <c r="F196" s="48"/>
      <c r="G196" s="43"/>
      <c r="H196" s="43"/>
      <c r="I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</row>
    <row r="197" spans="1:51" ht="15.75">
      <c r="A197" s="48"/>
      <c r="B197" s="66"/>
      <c r="C197" s="66"/>
      <c r="D197" s="48"/>
      <c r="E197" s="48"/>
      <c r="F197" s="48"/>
      <c r="G197" s="43"/>
      <c r="H197" s="43"/>
      <c r="I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</row>
    <row r="198" spans="1:51" ht="15.75">
      <c r="A198" s="48"/>
      <c r="B198" s="66"/>
      <c r="C198" s="66"/>
      <c r="D198" s="48"/>
      <c r="E198" s="48"/>
      <c r="F198" s="48"/>
      <c r="G198" s="43"/>
      <c r="H198" s="43"/>
      <c r="I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</row>
    <row r="199" spans="1:51" ht="15.75">
      <c r="A199" s="48"/>
      <c r="B199" s="66"/>
      <c r="C199" s="66"/>
      <c r="D199" s="48"/>
      <c r="E199" s="48"/>
      <c r="F199" s="48"/>
      <c r="G199" s="43"/>
      <c r="H199" s="43"/>
      <c r="I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</row>
    <row r="200" spans="1:51" ht="15.75">
      <c r="A200" s="48"/>
      <c r="B200" s="66"/>
      <c r="C200" s="66"/>
      <c r="D200" s="48"/>
      <c r="E200" s="48"/>
      <c r="F200" s="48"/>
      <c r="G200" s="43"/>
      <c r="H200" s="43"/>
      <c r="I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</row>
    <row r="201" spans="1:51" ht="15.75">
      <c r="A201" s="48"/>
      <c r="B201" s="66"/>
      <c r="C201" s="66"/>
      <c r="D201" s="48"/>
      <c r="E201" s="48"/>
      <c r="F201" s="48"/>
      <c r="G201" s="43"/>
      <c r="H201" s="43"/>
      <c r="I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</row>
    <row r="202" spans="1:51" ht="15.75">
      <c r="A202" s="48"/>
      <c r="B202" s="66"/>
      <c r="C202" s="66"/>
      <c r="D202" s="48"/>
      <c r="E202" s="48"/>
      <c r="F202" s="48"/>
      <c r="G202" s="43"/>
      <c r="H202" s="43"/>
      <c r="I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</row>
    <row r="203" spans="1:51" ht="15.75">
      <c r="A203" s="48"/>
      <c r="B203" s="66"/>
      <c r="C203" s="66"/>
      <c r="D203" s="48"/>
      <c r="E203" s="48"/>
      <c r="F203" s="48"/>
      <c r="G203" s="43"/>
      <c r="H203" s="43"/>
      <c r="I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</row>
    <row r="204" spans="1:51" ht="15.75">
      <c r="A204" s="48"/>
      <c r="B204" s="66"/>
      <c r="C204" s="66"/>
      <c r="D204" s="48"/>
      <c r="E204" s="48"/>
      <c r="F204" s="48"/>
      <c r="G204" s="43"/>
      <c r="H204" s="43"/>
      <c r="I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</row>
    <row r="205" spans="1:51" ht="15.75">
      <c r="A205" s="48"/>
      <c r="B205" s="66"/>
      <c r="C205" s="66"/>
      <c r="D205" s="48"/>
      <c r="E205" s="48"/>
      <c r="F205" s="48"/>
      <c r="G205" s="43"/>
      <c r="H205" s="43"/>
      <c r="I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</row>
    <row r="206" spans="1:51" ht="15.75">
      <c r="A206" s="48"/>
      <c r="B206" s="66"/>
      <c r="C206" s="66"/>
      <c r="D206" s="48"/>
      <c r="E206" s="48"/>
      <c r="F206" s="48"/>
      <c r="G206" s="43"/>
      <c r="H206" s="43"/>
      <c r="I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</row>
    <row r="207" spans="1:51" ht="15.75">
      <c r="A207" s="48"/>
      <c r="B207" s="66"/>
      <c r="C207" s="66"/>
      <c r="D207" s="48"/>
      <c r="E207" s="48"/>
      <c r="F207" s="48"/>
      <c r="G207" s="43"/>
      <c r="H207" s="43"/>
      <c r="I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</row>
    <row r="208" spans="1:51" ht="15.75">
      <c r="A208" s="48"/>
      <c r="B208" s="66"/>
      <c r="C208" s="66"/>
      <c r="D208" s="48"/>
      <c r="E208" s="48"/>
      <c r="F208" s="48"/>
      <c r="G208" s="43"/>
      <c r="H208" s="43"/>
      <c r="I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</row>
    <row r="209" spans="1:51" ht="15.75">
      <c r="A209" s="48"/>
      <c r="B209" s="66"/>
      <c r="C209" s="66"/>
      <c r="D209" s="48"/>
      <c r="E209" s="48"/>
      <c r="F209" s="48"/>
      <c r="G209" s="43"/>
      <c r="H209" s="43"/>
      <c r="I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</row>
    <row r="210" spans="1:51" ht="15.75">
      <c r="A210" s="48"/>
      <c r="B210" s="66"/>
      <c r="C210" s="66"/>
      <c r="D210" s="48"/>
      <c r="E210" s="48"/>
      <c r="F210" s="48"/>
      <c r="G210" s="43"/>
      <c r="H210" s="43"/>
      <c r="I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</row>
    <row r="211" spans="1:51" ht="15.75">
      <c r="A211" s="48"/>
      <c r="B211" s="66"/>
      <c r="C211" s="66"/>
      <c r="D211" s="48"/>
      <c r="E211" s="48"/>
      <c r="F211" s="48"/>
      <c r="G211" s="43"/>
      <c r="H211" s="43"/>
      <c r="I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</row>
    <row r="212" spans="1:51" ht="15.75">
      <c r="A212" s="48"/>
      <c r="B212" s="66"/>
      <c r="C212" s="66"/>
      <c r="D212" s="48"/>
      <c r="E212" s="48"/>
      <c r="F212" s="48"/>
      <c r="G212" s="43"/>
      <c r="H212" s="43"/>
      <c r="I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</row>
    <row r="213" spans="1:51" ht="15.75">
      <c r="A213" s="48"/>
      <c r="B213" s="66"/>
      <c r="C213" s="66"/>
      <c r="D213" s="48"/>
      <c r="E213" s="48"/>
      <c r="F213" s="48"/>
      <c r="G213" s="43"/>
      <c r="H213" s="43"/>
      <c r="I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</row>
    <row r="214" spans="1:51" ht="15.75">
      <c r="A214" s="48"/>
      <c r="B214" s="66"/>
      <c r="C214" s="66"/>
      <c r="D214" s="48"/>
      <c r="E214" s="48"/>
      <c r="F214" s="48"/>
      <c r="G214" s="43"/>
      <c r="H214" s="43"/>
      <c r="I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</row>
    <row r="215" spans="1:51" ht="15.75">
      <c r="A215" s="48"/>
      <c r="B215" s="66"/>
      <c r="C215" s="66"/>
      <c r="D215" s="48"/>
      <c r="E215" s="48"/>
      <c r="F215" s="48"/>
      <c r="G215" s="43"/>
      <c r="H215" s="43"/>
      <c r="I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</row>
    <row r="216" spans="1:51" ht="15.75">
      <c r="A216" s="48"/>
      <c r="B216" s="66"/>
      <c r="C216" s="66"/>
      <c r="D216" s="48"/>
      <c r="E216" s="48"/>
      <c r="F216" s="48"/>
      <c r="G216" s="43"/>
      <c r="H216" s="43"/>
      <c r="I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</row>
    <row r="217" spans="1:51" ht="15.75">
      <c r="A217" s="48"/>
      <c r="B217" s="66"/>
      <c r="C217" s="66"/>
      <c r="D217" s="48"/>
      <c r="E217" s="48"/>
      <c r="F217" s="48"/>
      <c r="G217" s="43"/>
      <c r="H217" s="43"/>
      <c r="I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</row>
    <row r="218" spans="1:51" ht="15.75">
      <c r="A218" s="48"/>
      <c r="B218" s="66"/>
      <c r="C218" s="66"/>
      <c r="D218" s="48"/>
      <c r="E218" s="48"/>
      <c r="F218" s="48"/>
      <c r="G218" s="43"/>
      <c r="H218" s="43"/>
      <c r="I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</row>
    <row r="219" spans="1:51" ht="15.75">
      <c r="A219" s="48"/>
      <c r="B219" s="66"/>
      <c r="C219" s="66"/>
      <c r="D219" s="48"/>
      <c r="E219" s="48"/>
      <c r="F219" s="48"/>
      <c r="G219" s="43"/>
      <c r="H219" s="43"/>
      <c r="I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</row>
    <row r="220" spans="1:51" ht="15.75">
      <c r="A220" s="48"/>
      <c r="B220" s="66"/>
      <c r="C220" s="66"/>
      <c r="D220" s="48"/>
      <c r="E220" s="48"/>
      <c r="F220" s="48"/>
      <c r="G220" s="43"/>
      <c r="H220" s="43"/>
      <c r="I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</row>
    <row r="221" spans="1:51" ht="15.75">
      <c r="A221" s="48"/>
      <c r="B221" s="66"/>
      <c r="C221" s="66"/>
      <c r="D221" s="48"/>
      <c r="E221" s="48"/>
      <c r="F221" s="48"/>
      <c r="G221" s="43"/>
      <c r="H221" s="43"/>
      <c r="I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</row>
    <row r="222" spans="1:51" ht="15.75">
      <c r="A222" s="48"/>
      <c r="B222" s="66"/>
      <c r="C222" s="66"/>
      <c r="D222" s="48"/>
      <c r="E222" s="48"/>
      <c r="F222" s="48"/>
      <c r="G222" s="43"/>
      <c r="H222" s="43"/>
      <c r="I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</row>
    <row r="223" spans="1:51" ht="15.75">
      <c r="A223" s="48"/>
      <c r="B223" s="66"/>
      <c r="C223" s="66"/>
      <c r="D223" s="48"/>
      <c r="E223" s="48"/>
      <c r="F223" s="48"/>
      <c r="G223" s="43"/>
      <c r="H223" s="43"/>
      <c r="I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</row>
    <row r="224" spans="1:51" ht="15.75">
      <c r="A224" s="48"/>
      <c r="B224" s="66"/>
      <c r="C224" s="66"/>
      <c r="D224" s="48"/>
      <c r="E224" s="48"/>
      <c r="F224" s="48"/>
      <c r="G224" s="43"/>
      <c r="H224" s="43"/>
      <c r="I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</row>
    <row r="225" spans="1:51" ht="15.75">
      <c r="A225" s="48"/>
      <c r="B225" s="66"/>
      <c r="C225" s="66"/>
      <c r="D225" s="48"/>
      <c r="E225" s="48"/>
      <c r="F225" s="48"/>
      <c r="G225" s="43"/>
      <c r="H225" s="43"/>
      <c r="I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</row>
    <row r="226" spans="1:51" ht="15.75">
      <c r="A226" s="48"/>
      <c r="B226" s="66"/>
      <c r="C226" s="66"/>
      <c r="D226" s="48"/>
      <c r="E226" s="48"/>
      <c r="F226" s="48"/>
      <c r="G226" s="43"/>
      <c r="H226" s="43"/>
      <c r="I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</row>
    <row r="227" spans="1:51" ht="15.75">
      <c r="A227" s="48"/>
      <c r="B227" s="66"/>
      <c r="C227" s="66"/>
      <c r="D227" s="48"/>
      <c r="E227" s="48"/>
      <c r="F227" s="48"/>
      <c r="G227" s="43"/>
      <c r="H227" s="43"/>
      <c r="I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</row>
    <row r="228" spans="1:51" ht="15.75">
      <c r="A228" s="48"/>
      <c r="B228" s="66"/>
      <c r="C228" s="66"/>
      <c r="D228" s="48"/>
      <c r="E228" s="48"/>
      <c r="F228" s="48"/>
      <c r="G228" s="43"/>
      <c r="H228" s="43"/>
      <c r="I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</row>
    <row r="229" spans="1:51" ht="15.75">
      <c r="A229" s="48"/>
      <c r="B229" s="66"/>
      <c r="C229" s="66"/>
      <c r="D229" s="48"/>
      <c r="E229" s="48"/>
      <c r="F229" s="48"/>
      <c r="G229" s="43"/>
      <c r="H229" s="43"/>
      <c r="I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</row>
    <row r="230" spans="1:51" ht="15.75">
      <c r="A230" s="48"/>
      <c r="B230" s="66"/>
      <c r="C230" s="66"/>
      <c r="D230" s="48"/>
      <c r="E230" s="48"/>
      <c r="F230" s="48"/>
      <c r="G230" s="43"/>
      <c r="H230" s="43"/>
      <c r="I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</row>
    <row r="231" spans="1:51" ht="15.75">
      <c r="A231" s="48"/>
      <c r="B231" s="66"/>
      <c r="C231" s="66"/>
      <c r="D231" s="48"/>
      <c r="E231" s="48"/>
      <c r="F231" s="48"/>
      <c r="G231" s="43"/>
      <c r="H231" s="43"/>
      <c r="I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</row>
    <row r="232" spans="1:51" ht="15.75">
      <c r="A232" s="48"/>
      <c r="B232" s="66"/>
      <c r="C232" s="66"/>
      <c r="D232" s="48"/>
      <c r="E232" s="48"/>
      <c r="F232" s="48"/>
      <c r="G232" s="43"/>
      <c r="H232" s="43"/>
      <c r="I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</row>
    <row r="233" spans="1:51" ht="15.75">
      <c r="A233" s="48"/>
      <c r="B233" s="66"/>
      <c r="C233" s="66"/>
      <c r="D233" s="48"/>
      <c r="E233" s="48"/>
      <c r="F233" s="48"/>
      <c r="G233" s="43"/>
      <c r="H233" s="43"/>
      <c r="I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</row>
    <row r="234" spans="1:51" ht="15.75">
      <c r="A234" s="48"/>
      <c r="B234" s="66"/>
      <c r="C234" s="66"/>
      <c r="D234" s="48"/>
      <c r="E234" s="48"/>
      <c r="F234" s="48"/>
      <c r="G234" s="43"/>
      <c r="H234" s="43"/>
      <c r="I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</row>
    <row r="235" spans="1:51" ht="15.75">
      <c r="A235" s="48"/>
      <c r="B235" s="66"/>
      <c r="C235" s="66"/>
      <c r="D235" s="48"/>
      <c r="E235" s="48"/>
      <c r="F235" s="48"/>
      <c r="G235" s="43"/>
      <c r="H235" s="43"/>
      <c r="I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</row>
    <row r="236" spans="1:51" ht="15.75">
      <c r="A236" s="48"/>
      <c r="B236" s="66"/>
      <c r="C236" s="66"/>
      <c r="D236" s="48"/>
      <c r="E236" s="48"/>
      <c r="F236" s="48"/>
      <c r="G236" s="43"/>
      <c r="H236" s="43"/>
      <c r="I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</row>
    <row r="237" spans="1:51" ht="15.75">
      <c r="A237" s="48"/>
      <c r="B237" s="66"/>
      <c r="C237" s="66"/>
      <c r="D237" s="48"/>
      <c r="E237" s="48"/>
      <c r="F237" s="48"/>
      <c r="G237" s="43"/>
      <c r="H237" s="43"/>
      <c r="I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</row>
    <row r="238" spans="1:51" ht="15.75">
      <c r="A238" s="48"/>
      <c r="B238" s="66"/>
      <c r="C238" s="66"/>
      <c r="D238" s="48"/>
      <c r="E238" s="48"/>
      <c r="F238" s="48"/>
      <c r="G238" s="43"/>
      <c r="H238" s="43"/>
      <c r="I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</row>
    <row r="239" spans="1:51" ht="15.75">
      <c r="A239" s="48"/>
      <c r="B239" s="66"/>
      <c r="C239" s="66"/>
      <c r="D239" s="48"/>
      <c r="E239" s="48"/>
      <c r="F239" s="48"/>
      <c r="G239" s="43"/>
      <c r="H239" s="43"/>
      <c r="I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</row>
    <row r="240" spans="1:51" ht="15.75">
      <c r="A240" s="48"/>
      <c r="B240" s="66"/>
      <c r="C240" s="66"/>
      <c r="D240" s="48"/>
      <c r="E240" s="48"/>
      <c r="F240" s="48"/>
      <c r="G240" s="43"/>
      <c r="H240" s="43"/>
      <c r="I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</row>
    <row r="241" spans="1:51" ht="15.75">
      <c r="A241" s="48"/>
      <c r="B241" s="66"/>
      <c r="C241" s="66"/>
      <c r="D241" s="48"/>
      <c r="E241" s="48"/>
      <c r="F241" s="48"/>
      <c r="G241" s="43"/>
      <c r="H241" s="43"/>
      <c r="I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</row>
    <row r="242" spans="1:51" ht="15.75">
      <c r="A242" s="48"/>
      <c r="B242" s="66"/>
      <c r="C242" s="66"/>
      <c r="D242" s="48"/>
      <c r="E242" s="48"/>
      <c r="F242" s="48"/>
      <c r="G242" s="43"/>
      <c r="H242" s="43"/>
      <c r="I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</row>
    <row r="243" spans="1:51" ht="15.75">
      <c r="A243" s="48"/>
      <c r="B243" s="66"/>
      <c r="C243" s="66"/>
      <c r="D243" s="48"/>
      <c r="E243" s="48"/>
      <c r="F243" s="48"/>
      <c r="G243" s="43"/>
      <c r="H243" s="43"/>
      <c r="I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</row>
    <row r="244" spans="1:51" ht="15.75">
      <c r="A244" s="48"/>
      <c r="B244" s="66"/>
      <c r="C244" s="66"/>
      <c r="D244" s="48"/>
      <c r="E244" s="48"/>
      <c r="F244" s="48"/>
      <c r="G244" s="43"/>
      <c r="H244" s="43"/>
      <c r="I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</row>
    <row r="245" spans="1:51" ht="15.75">
      <c r="A245" s="48"/>
      <c r="B245" s="66"/>
      <c r="C245" s="66"/>
      <c r="D245" s="48"/>
      <c r="E245" s="48"/>
      <c r="F245" s="48"/>
      <c r="G245" s="43"/>
      <c r="H245" s="43"/>
      <c r="I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</row>
    <row r="246" spans="1:51" ht="15.75">
      <c r="A246" s="48"/>
      <c r="B246" s="66"/>
      <c r="C246" s="66"/>
      <c r="D246" s="48"/>
      <c r="E246" s="48"/>
      <c r="F246" s="48"/>
      <c r="G246" s="43"/>
      <c r="H246" s="43"/>
      <c r="I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</row>
    <row r="247" spans="1:51" ht="15.75">
      <c r="A247" s="48"/>
      <c r="B247" s="66"/>
      <c r="C247" s="66"/>
      <c r="D247" s="48"/>
      <c r="E247" s="48"/>
      <c r="F247" s="48"/>
      <c r="G247" s="43"/>
      <c r="H247" s="43"/>
      <c r="I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</row>
    <row r="248" spans="1:51" ht="15.75">
      <c r="A248" s="48"/>
      <c r="B248" s="66"/>
      <c r="C248" s="66"/>
      <c r="D248" s="48"/>
      <c r="E248" s="48"/>
      <c r="F248" s="48"/>
      <c r="G248" s="43"/>
      <c r="H248" s="43"/>
      <c r="I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</row>
    <row r="249" spans="1:51" ht="15.75">
      <c r="A249" s="48"/>
      <c r="B249" s="66"/>
      <c r="C249" s="66"/>
      <c r="D249" s="48"/>
      <c r="E249" s="48"/>
      <c r="F249" s="48"/>
      <c r="G249" s="43"/>
      <c r="H249" s="43"/>
      <c r="I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</row>
    <row r="250" spans="1:51" ht="15.75">
      <c r="A250" s="48"/>
      <c r="B250" s="66"/>
      <c r="C250" s="66"/>
      <c r="D250" s="48"/>
      <c r="E250" s="48"/>
      <c r="F250" s="48"/>
      <c r="G250" s="43"/>
      <c r="H250" s="43"/>
      <c r="I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</row>
    <row r="251" spans="1:51" ht="15.75">
      <c r="A251" s="48"/>
      <c r="B251" s="66"/>
      <c r="C251" s="66"/>
      <c r="D251" s="48"/>
      <c r="E251" s="48"/>
      <c r="F251" s="48"/>
      <c r="G251" s="43"/>
      <c r="H251" s="43"/>
      <c r="I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</row>
    <row r="252" spans="1:51" ht="15.75">
      <c r="A252" s="48"/>
      <c r="B252" s="66"/>
      <c r="C252" s="66"/>
      <c r="D252" s="48"/>
      <c r="E252" s="48"/>
      <c r="F252" s="48"/>
      <c r="G252" s="43"/>
      <c r="H252" s="43"/>
      <c r="I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</row>
    <row r="253" spans="1:51" ht="15.75">
      <c r="A253" s="48"/>
      <c r="B253" s="66"/>
      <c r="C253" s="66"/>
      <c r="D253" s="48"/>
      <c r="E253" s="48"/>
      <c r="F253" s="48"/>
      <c r="G253" s="43"/>
      <c r="H253" s="43"/>
      <c r="I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</row>
    <row r="254" spans="1:51" ht="15.75">
      <c r="A254" s="48"/>
      <c r="B254" s="66"/>
      <c r="C254" s="66"/>
      <c r="D254" s="48"/>
      <c r="E254" s="48"/>
      <c r="F254" s="48"/>
      <c r="G254" s="43"/>
      <c r="H254" s="43"/>
      <c r="I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</row>
    <row r="255" spans="1:51" ht="15.75">
      <c r="A255" s="48"/>
      <c r="B255" s="66"/>
      <c r="C255" s="66"/>
      <c r="D255" s="48"/>
      <c r="E255" s="48"/>
      <c r="F255" s="48"/>
      <c r="G255" s="43"/>
      <c r="H255" s="43"/>
      <c r="I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</row>
    <row r="256" spans="1:51" ht="15.75">
      <c r="A256" s="48"/>
      <c r="B256" s="66"/>
      <c r="C256" s="66"/>
      <c r="D256" s="48"/>
      <c r="E256" s="48"/>
      <c r="F256" s="48"/>
      <c r="G256" s="43"/>
      <c r="H256" s="43"/>
      <c r="I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</row>
    <row r="257" spans="1:51" ht="15.75">
      <c r="A257" s="48"/>
      <c r="B257" s="66"/>
      <c r="C257" s="66"/>
      <c r="D257" s="48"/>
      <c r="E257" s="48"/>
      <c r="F257" s="48"/>
      <c r="G257" s="43"/>
      <c r="H257" s="43"/>
      <c r="I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</row>
    <row r="258" spans="1:51" ht="15.75">
      <c r="A258" s="48"/>
      <c r="B258" s="66"/>
      <c r="C258" s="66"/>
      <c r="D258" s="48"/>
      <c r="E258" s="48"/>
      <c r="F258" s="48"/>
      <c r="G258" s="43"/>
      <c r="H258" s="43"/>
      <c r="I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</row>
    <row r="259" spans="1:51" ht="15.75">
      <c r="A259" s="48"/>
      <c r="B259" s="66"/>
      <c r="C259" s="66"/>
      <c r="D259" s="48"/>
      <c r="E259" s="48"/>
      <c r="F259" s="48"/>
      <c r="G259" s="43"/>
      <c r="H259" s="43"/>
      <c r="I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</row>
    <row r="260" spans="1:51" ht="15.75">
      <c r="A260" s="48"/>
      <c r="B260" s="66"/>
      <c r="C260" s="66"/>
      <c r="D260" s="48"/>
      <c r="E260" s="48"/>
      <c r="F260" s="48"/>
      <c r="G260" s="43"/>
      <c r="H260" s="43"/>
      <c r="I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</row>
    <row r="261" spans="1:51" ht="15.75">
      <c r="A261" s="48"/>
      <c r="B261" s="66"/>
      <c r="C261" s="66"/>
      <c r="D261" s="48"/>
      <c r="E261" s="48"/>
      <c r="F261" s="48"/>
      <c r="G261" s="43"/>
      <c r="H261" s="43"/>
      <c r="I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</row>
    <row r="262" spans="1:51" ht="15.75">
      <c r="A262" s="48"/>
      <c r="B262" s="66"/>
      <c r="C262" s="66"/>
      <c r="D262" s="48"/>
      <c r="E262" s="48"/>
      <c r="F262" s="48"/>
      <c r="G262" s="43"/>
      <c r="H262" s="43"/>
      <c r="I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</row>
    <row r="263" spans="1:51" ht="15.75">
      <c r="A263" s="48"/>
      <c r="B263" s="66"/>
      <c r="C263" s="66"/>
      <c r="D263" s="48"/>
      <c r="E263" s="48"/>
      <c r="F263" s="48"/>
      <c r="G263" s="43"/>
      <c r="H263" s="43"/>
      <c r="I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</row>
    <row r="264" spans="1:51" ht="15.75">
      <c r="A264" s="48"/>
      <c r="B264" s="66"/>
      <c r="C264" s="66"/>
      <c r="D264" s="48"/>
      <c r="E264" s="48"/>
      <c r="F264" s="48"/>
      <c r="G264" s="43"/>
      <c r="H264" s="43"/>
      <c r="I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</row>
    <row r="265" spans="1:51" ht="15.75">
      <c r="A265" s="48"/>
      <c r="B265" s="66"/>
      <c r="C265" s="66"/>
      <c r="D265" s="48"/>
      <c r="E265" s="48"/>
      <c r="F265" s="48"/>
      <c r="G265" s="43"/>
      <c r="H265" s="43"/>
      <c r="I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</row>
    <row r="266" spans="1:51" ht="15.75">
      <c r="A266" s="48"/>
      <c r="B266" s="66"/>
      <c r="C266" s="66"/>
      <c r="D266" s="48"/>
      <c r="E266" s="48"/>
      <c r="F266" s="48"/>
      <c r="G266" s="43"/>
      <c r="H266" s="43"/>
      <c r="I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</row>
    <row r="267" spans="1:51" ht="15.75">
      <c r="A267" s="48"/>
      <c r="B267" s="66"/>
      <c r="C267" s="66"/>
      <c r="D267" s="48"/>
      <c r="E267" s="48"/>
      <c r="F267" s="48"/>
      <c r="G267" s="43"/>
      <c r="H267" s="43"/>
      <c r="I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</row>
    <row r="268" spans="1:51" ht="15.75">
      <c r="A268" s="48"/>
      <c r="B268" s="66"/>
      <c r="C268" s="66"/>
      <c r="D268" s="48"/>
      <c r="E268" s="48"/>
      <c r="F268" s="48"/>
      <c r="G268" s="43"/>
      <c r="H268" s="43"/>
      <c r="I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</row>
    <row r="269" spans="1:51" ht="15.75">
      <c r="A269" s="48"/>
      <c r="B269" s="66"/>
      <c r="C269" s="66"/>
      <c r="D269" s="48"/>
      <c r="E269" s="48"/>
      <c r="F269" s="48"/>
      <c r="G269" s="43"/>
      <c r="H269" s="43"/>
      <c r="I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</row>
    <row r="270" spans="1:51" ht="15.75">
      <c r="A270" s="48"/>
      <c r="B270" s="66"/>
      <c r="C270" s="66"/>
      <c r="D270" s="48"/>
      <c r="E270" s="48"/>
      <c r="F270" s="48"/>
      <c r="G270" s="43"/>
      <c r="H270" s="43"/>
      <c r="I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</row>
    <row r="271" spans="1:51" ht="15.75">
      <c r="A271" s="48"/>
      <c r="B271" s="66"/>
      <c r="C271" s="66"/>
      <c r="D271" s="48"/>
      <c r="E271" s="48"/>
      <c r="F271" s="48"/>
      <c r="G271" s="43"/>
      <c r="H271" s="43"/>
      <c r="I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</row>
    <row r="272" spans="1:51" ht="15.75">
      <c r="A272" s="48"/>
      <c r="B272" s="66"/>
      <c r="C272" s="66"/>
      <c r="D272" s="48"/>
      <c r="E272" s="48"/>
      <c r="F272" s="48"/>
      <c r="G272" s="43"/>
      <c r="H272" s="43"/>
      <c r="I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</row>
    <row r="273" spans="1:51" ht="15.75">
      <c r="A273" s="48"/>
      <c r="B273" s="66"/>
      <c r="C273" s="66"/>
      <c r="D273" s="48"/>
      <c r="E273" s="48"/>
      <c r="F273" s="48"/>
      <c r="G273" s="43"/>
      <c r="H273" s="43"/>
      <c r="I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</row>
    <row r="274" spans="1:51" ht="15.75">
      <c r="A274" s="48"/>
      <c r="B274" s="66"/>
      <c r="C274" s="66"/>
      <c r="D274" s="48"/>
      <c r="E274" s="48"/>
      <c r="F274" s="48"/>
      <c r="G274" s="43"/>
      <c r="H274" s="43"/>
      <c r="I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</row>
    <row r="275" spans="1:51" ht="15.75">
      <c r="A275" s="48"/>
      <c r="B275" s="66"/>
      <c r="C275" s="66"/>
      <c r="D275" s="48"/>
      <c r="E275" s="48"/>
      <c r="F275" s="48"/>
      <c r="G275" s="43"/>
      <c r="H275" s="43"/>
      <c r="I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</row>
    <row r="276" spans="1:51" ht="15.75">
      <c r="A276" s="48"/>
      <c r="B276" s="66"/>
      <c r="C276" s="66"/>
      <c r="D276" s="48"/>
      <c r="E276" s="48"/>
      <c r="F276" s="48"/>
      <c r="G276" s="43"/>
      <c r="H276" s="43"/>
      <c r="I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</row>
    <row r="277" spans="1:51" ht="15.75">
      <c r="A277" s="48"/>
      <c r="B277" s="66"/>
      <c r="C277" s="66"/>
      <c r="D277" s="48"/>
      <c r="E277" s="48"/>
      <c r="F277" s="48"/>
      <c r="G277" s="43"/>
      <c r="H277" s="43"/>
      <c r="I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</row>
    <row r="278" spans="1:51" ht="15.75">
      <c r="A278" s="48"/>
      <c r="B278" s="66"/>
      <c r="C278" s="66"/>
      <c r="D278" s="48"/>
      <c r="E278" s="48"/>
      <c r="F278" s="48"/>
      <c r="G278" s="43"/>
      <c r="H278" s="43"/>
      <c r="I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</row>
    <row r="279" spans="1:51" ht="15.75">
      <c r="A279" s="48"/>
      <c r="B279" s="66"/>
      <c r="C279" s="66"/>
      <c r="D279" s="48"/>
      <c r="E279" s="48"/>
      <c r="F279" s="48"/>
      <c r="G279" s="43"/>
      <c r="H279" s="43"/>
      <c r="I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</row>
    <row r="280" spans="1:51" ht="15.75">
      <c r="A280" s="48"/>
      <c r="B280" s="66"/>
      <c r="C280" s="66"/>
      <c r="D280" s="48"/>
      <c r="E280" s="48"/>
      <c r="F280" s="48"/>
      <c r="G280" s="43"/>
      <c r="H280" s="43"/>
      <c r="I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</row>
    <row r="281" spans="1:51" ht="15.75">
      <c r="A281" s="48"/>
      <c r="B281" s="66"/>
      <c r="C281" s="66"/>
      <c r="D281" s="48"/>
      <c r="E281" s="48"/>
      <c r="F281" s="48"/>
      <c r="G281" s="43"/>
      <c r="H281" s="43"/>
      <c r="I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</row>
    <row r="282" spans="1:51" ht="15.75">
      <c r="A282" s="48"/>
      <c r="B282" s="66"/>
      <c r="C282" s="66"/>
      <c r="D282" s="48"/>
      <c r="E282" s="48"/>
      <c r="F282" s="48"/>
      <c r="G282" s="43"/>
      <c r="H282" s="43"/>
      <c r="I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</row>
    <row r="283" spans="1:51" ht="15.75">
      <c r="A283" s="48"/>
      <c r="B283" s="66"/>
      <c r="C283" s="66"/>
      <c r="D283" s="48"/>
      <c r="E283" s="48"/>
      <c r="F283" s="48"/>
      <c r="G283" s="43"/>
      <c r="H283" s="43"/>
      <c r="I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</row>
    <row r="284" spans="1:51" ht="15.75">
      <c r="A284" s="48"/>
      <c r="B284" s="66"/>
      <c r="C284" s="66"/>
      <c r="D284" s="48"/>
      <c r="E284" s="48"/>
      <c r="F284" s="48"/>
      <c r="G284" s="43"/>
      <c r="H284" s="43"/>
      <c r="I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</row>
    <row r="285" spans="1:51" ht="15.75">
      <c r="A285" s="48"/>
      <c r="B285" s="66"/>
      <c r="C285" s="66"/>
      <c r="D285" s="48"/>
      <c r="E285" s="48"/>
      <c r="F285" s="48"/>
      <c r="G285" s="43"/>
      <c r="H285" s="43"/>
      <c r="I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</row>
    <row r="286" spans="1:51" ht="15.75">
      <c r="A286" s="48"/>
      <c r="B286" s="66"/>
      <c r="C286" s="66"/>
      <c r="D286" s="48"/>
      <c r="E286" s="48"/>
      <c r="F286" s="48"/>
      <c r="G286" s="43"/>
      <c r="H286" s="43"/>
      <c r="I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</row>
    <row r="287" spans="1:51" ht="15.75">
      <c r="A287" s="48"/>
      <c r="B287" s="66"/>
      <c r="C287" s="66"/>
      <c r="D287" s="48"/>
      <c r="E287" s="48"/>
      <c r="F287" s="48"/>
      <c r="G287" s="43"/>
      <c r="H287" s="43"/>
      <c r="I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</row>
    <row r="288" spans="1:51" ht="15.75">
      <c r="A288" s="48"/>
      <c r="B288" s="66"/>
      <c r="C288" s="66"/>
      <c r="D288" s="48"/>
      <c r="E288" s="48"/>
      <c r="F288" s="48"/>
      <c r="G288" s="43"/>
      <c r="H288" s="43"/>
      <c r="I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</row>
    <row r="289" spans="1:51" ht="15.75">
      <c r="A289" s="48"/>
      <c r="B289" s="66"/>
      <c r="C289" s="66"/>
      <c r="D289" s="48"/>
      <c r="E289" s="48"/>
      <c r="F289" s="48"/>
      <c r="G289" s="43"/>
      <c r="H289" s="43"/>
      <c r="I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</row>
    <row r="290" spans="1:51" ht="15.75">
      <c r="A290" s="48"/>
      <c r="B290" s="66"/>
      <c r="C290" s="66"/>
      <c r="D290" s="48"/>
      <c r="E290" s="48"/>
      <c r="F290" s="48"/>
      <c r="G290" s="43"/>
      <c r="H290" s="43"/>
      <c r="I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</row>
    <row r="291" spans="1:51" ht="15.75">
      <c r="A291" s="48"/>
      <c r="B291" s="66"/>
      <c r="C291" s="66"/>
      <c r="D291" s="48"/>
      <c r="E291" s="48"/>
      <c r="F291" s="48"/>
      <c r="G291" s="43"/>
      <c r="H291" s="43"/>
      <c r="I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</row>
    <row r="292" spans="1:51" ht="15.75">
      <c r="A292" s="48"/>
      <c r="B292" s="66"/>
      <c r="C292" s="66"/>
      <c r="D292" s="48"/>
      <c r="E292" s="48"/>
      <c r="F292" s="48"/>
      <c r="G292" s="43"/>
      <c r="H292" s="43"/>
      <c r="I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</row>
    <row r="293" spans="1:51" ht="15.75">
      <c r="A293" s="48"/>
      <c r="B293" s="66"/>
      <c r="C293" s="66"/>
      <c r="D293" s="48"/>
      <c r="E293" s="48"/>
      <c r="F293" s="48"/>
      <c r="G293" s="43"/>
      <c r="H293" s="43"/>
      <c r="I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</row>
    <row r="294" spans="1:51" ht="15.75">
      <c r="A294" s="48"/>
      <c r="B294" s="66"/>
      <c r="C294" s="66"/>
      <c r="D294" s="48"/>
      <c r="E294" s="48"/>
      <c r="F294" s="48"/>
      <c r="G294" s="43"/>
      <c r="H294" s="43"/>
      <c r="I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</row>
    <row r="295" spans="1:51" ht="15.75">
      <c r="A295" s="48"/>
      <c r="B295" s="66"/>
      <c r="C295" s="66"/>
      <c r="D295" s="48"/>
      <c r="E295" s="48"/>
      <c r="F295" s="48"/>
      <c r="G295" s="43"/>
      <c r="H295" s="43"/>
      <c r="I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</row>
    <row r="296" spans="1:51" ht="15.75">
      <c r="A296" s="48"/>
      <c r="B296" s="66"/>
      <c r="C296" s="66"/>
      <c r="D296" s="48"/>
      <c r="E296" s="48"/>
      <c r="F296" s="48"/>
      <c r="G296" s="43"/>
      <c r="H296" s="43"/>
      <c r="I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</row>
    <row r="297" spans="1:51" ht="15.75">
      <c r="A297" s="48"/>
      <c r="B297" s="66"/>
      <c r="C297" s="66"/>
      <c r="D297" s="48"/>
      <c r="E297" s="48"/>
      <c r="F297" s="48"/>
      <c r="G297" s="43"/>
      <c r="H297" s="43"/>
      <c r="I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</row>
    <row r="298" spans="1:51" ht="15.75">
      <c r="A298" s="48"/>
      <c r="B298" s="66"/>
      <c r="C298" s="66"/>
      <c r="D298" s="48"/>
      <c r="E298" s="48"/>
      <c r="F298" s="48"/>
      <c r="G298" s="43"/>
      <c r="H298" s="43"/>
      <c r="I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</row>
    <row r="299" spans="1:51" ht="15.75">
      <c r="A299" s="48"/>
      <c r="B299" s="66"/>
      <c r="C299" s="66"/>
      <c r="D299" s="48"/>
      <c r="E299" s="48"/>
      <c r="F299" s="48"/>
      <c r="G299" s="43"/>
      <c r="H299" s="43"/>
      <c r="I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</row>
    <row r="300" spans="1:51" ht="15.75">
      <c r="A300" s="48"/>
      <c r="B300" s="66"/>
      <c r="C300" s="66"/>
      <c r="D300" s="48"/>
      <c r="E300" s="48"/>
      <c r="F300" s="48"/>
      <c r="G300" s="43"/>
      <c r="H300" s="43"/>
      <c r="I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</row>
    <row r="301" spans="1:51" ht="15.75">
      <c r="A301" s="48"/>
      <c r="B301" s="66"/>
      <c r="C301" s="66"/>
      <c r="D301" s="48"/>
      <c r="E301" s="48"/>
      <c r="F301" s="48"/>
      <c r="G301" s="43"/>
      <c r="H301" s="43"/>
      <c r="I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</row>
    <row r="302" spans="1:51" ht="15.75">
      <c r="A302" s="48"/>
      <c r="B302" s="66"/>
      <c r="C302" s="66"/>
      <c r="D302" s="48"/>
      <c r="E302" s="48"/>
      <c r="F302" s="48"/>
      <c r="G302" s="43"/>
      <c r="H302" s="43"/>
      <c r="I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</row>
    <row r="303" spans="1:51" ht="15.75">
      <c r="A303" s="48"/>
      <c r="B303" s="66"/>
      <c r="C303" s="66"/>
      <c r="D303" s="48"/>
      <c r="E303" s="48"/>
      <c r="F303" s="48"/>
      <c r="G303" s="43"/>
      <c r="H303" s="43"/>
      <c r="I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</row>
    <row r="304" spans="1:51" ht="15.75">
      <c r="A304" s="48"/>
      <c r="B304" s="66"/>
      <c r="C304" s="66"/>
      <c r="D304" s="48"/>
      <c r="E304" s="48"/>
      <c r="F304" s="48"/>
      <c r="G304" s="43"/>
      <c r="H304" s="43"/>
      <c r="I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</row>
    <row r="305" spans="1:51" ht="15.75">
      <c r="A305" s="48"/>
      <c r="B305" s="66"/>
      <c r="C305" s="66"/>
      <c r="D305" s="48"/>
      <c r="E305" s="48"/>
      <c r="F305" s="48"/>
      <c r="G305" s="43"/>
      <c r="H305" s="43"/>
      <c r="I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</row>
    <row r="306" spans="1:51" ht="15.75">
      <c r="A306" s="48"/>
      <c r="B306" s="66"/>
      <c r="C306" s="66"/>
      <c r="D306" s="48"/>
      <c r="E306" s="48"/>
      <c r="F306" s="48"/>
      <c r="G306" s="43"/>
      <c r="H306" s="43"/>
      <c r="I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</row>
    <row r="307" spans="1:51" ht="15.75">
      <c r="A307" s="48"/>
      <c r="B307" s="66"/>
      <c r="C307" s="66"/>
      <c r="D307" s="48"/>
      <c r="E307" s="48"/>
      <c r="F307" s="48"/>
      <c r="G307" s="43"/>
      <c r="H307" s="43"/>
      <c r="I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</row>
    <row r="308" spans="1:51" ht="15.75">
      <c r="A308" s="48"/>
      <c r="B308" s="66"/>
      <c r="C308" s="66"/>
      <c r="D308" s="48"/>
      <c r="E308" s="48"/>
      <c r="F308" s="48"/>
      <c r="G308" s="43"/>
      <c r="H308" s="43"/>
      <c r="I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</row>
    <row r="309" spans="1:51" ht="15.75">
      <c r="A309" s="48"/>
      <c r="B309" s="66"/>
      <c r="C309" s="66"/>
      <c r="D309" s="48"/>
      <c r="E309" s="48"/>
      <c r="F309" s="48"/>
      <c r="G309" s="43"/>
      <c r="H309" s="43"/>
      <c r="I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</row>
    <row r="310" spans="1:51" ht="15.75">
      <c r="A310" s="48"/>
      <c r="B310" s="66"/>
      <c r="C310" s="66"/>
      <c r="D310" s="48"/>
      <c r="E310" s="48"/>
      <c r="F310" s="48"/>
      <c r="G310" s="43"/>
      <c r="H310" s="43"/>
      <c r="I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</row>
    <row r="311" spans="1:51" ht="15.75">
      <c r="A311" s="48"/>
      <c r="B311" s="66"/>
      <c r="C311" s="66"/>
      <c r="D311" s="48"/>
      <c r="E311" s="48"/>
      <c r="F311" s="48"/>
      <c r="G311" s="43"/>
      <c r="H311" s="43"/>
      <c r="I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</row>
    <row r="312" spans="1:51" ht="15.75">
      <c r="A312" s="48"/>
      <c r="B312" s="66"/>
      <c r="C312" s="66"/>
      <c r="D312" s="48"/>
      <c r="E312" s="48"/>
      <c r="F312" s="48"/>
      <c r="G312" s="43"/>
      <c r="H312" s="43"/>
      <c r="I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</row>
    <row r="313" spans="1:51" ht="15.75">
      <c r="A313" s="48"/>
      <c r="B313" s="66"/>
      <c r="C313" s="66"/>
      <c r="D313" s="48"/>
      <c r="E313" s="48"/>
      <c r="F313" s="48"/>
      <c r="G313" s="43"/>
      <c r="H313" s="43"/>
      <c r="I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</row>
    <row r="314" spans="1:51" ht="15.75">
      <c r="A314" s="48"/>
      <c r="B314" s="66"/>
      <c r="C314" s="66"/>
      <c r="D314" s="48"/>
      <c r="E314" s="48"/>
      <c r="F314" s="48"/>
      <c r="G314" s="43"/>
      <c r="H314" s="43"/>
      <c r="I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</row>
    <row r="315" spans="8:51" ht="15.75">
      <c r="H315" s="43"/>
      <c r="I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</row>
    <row r="316" spans="8:51" ht="15.75">
      <c r="H316" s="43"/>
      <c r="I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</row>
    <row r="317" spans="8:51" ht="15.75">
      <c r="H317" s="43"/>
      <c r="I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</row>
    <row r="318" spans="8:51" ht="15.75">
      <c r="H318" s="43"/>
      <c r="I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</row>
    <row r="319" spans="8:51" ht="15.75">
      <c r="H319" s="43"/>
      <c r="I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</row>
    <row r="320" spans="8:51" ht="15.75">
      <c r="H320" s="43"/>
      <c r="I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</row>
    <row r="321" spans="8:51" ht="15.75">
      <c r="H321" s="43"/>
      <c r="I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</row>
    <row r="322" spans="8:51" ht="15.75">
      <c r="H322" s="43"/>
      <c r="I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</row>
    <row r="323" spans="8:51" ht="15.75">
      <c r="H323" s="43"/>
      <c r="I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</row>
    <row r="324" spans="8:51" ht="15.75">
      <c r="H324" s="43"/>
      <c r="I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</row>
    <row r="325" spans="8:51" ht="15.75">
      <c r="H325" s="43"/>
      <c r="I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</row>
    <row r="326" spans="8:51" ht="15.75">
      <c r="H326" s="43"/>
      <c r="I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</row>
    <row r="327" spans="8:51" ht="15.75">
      <c r="H327" s="43"/>
      <c r="I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</row>
    <row r="328" spans="8:51" ht="15.75">
      <c r="H328" s="43"/>
      <c r="I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</row>
    <row r="329" spans="8:51" ht="15.75">
      <c r="H329" s="43"/>
      <c r="I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</row>
    <row r="330" spans="8:51" ht="15.75">
      <c r="H330" s="43"/>
      <c r="I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</row>
    <row r="331" spans="8:51" ht="15.75">
      <c r="H331" s="43"/>
      <c r="I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</row>
    <row r="332" spans="8:51" ht="15.75">
      <c r="H332" s="43"/>
      <c r="I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</row>
    <row r="333" spans="8:51" ht="15.75">
      <c r="H333" s="43"/>
      <c r="I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</row>
    <row r="334" spans="8:51" ht="15.75">
      <c r="H334" s="43"/>
      <c r="I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</row>
    <row r="335" spans="8:51" ht="15.75">
      <c r="H335" s="43"/>
      <c r="I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0" r:id="rId1"/>
  <ignoredErrors>
    <ignoredError sqref="H18" formulaRange="1"/>
    <ignoredError sqref="C7:C1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Y334"/>
  <sheetViews>
    <sheetView view="pageBreakPreview" zoomScaleSheetLayoutView="100" zoomScalePageLayoutView="0" workbookViewId="0" topLeftCell="D1">
      <selection activeCell="F14" sqref="F14"/>
    </sheetView>
  </sheetViews>
  <sheetFormatPr defaultColWidth="9.140625" defaultRowHeight="12.75"/>
  <cols>
    <col min="1" max="1" width="6.7109375" style="41" customWidth="1"/>
    <col min="2" max="2" width="9.8515625" style="67" customWidth="1"/>
    <col min="3" max="3" width="16.00390625" style="67" customWidth="1"/>
    <col min="4" max="4" width="51.00390625" style="41" customWidth="1"/>
    <col min="5" max="5" width="10.7109375" style="41" customWidth="1"/>
    <col min="6" max="6" width="5.421875" style="41" customWidth="1"/>
    <col min="7" max="7" width="9.421875" style="42" customWidth="1"/>
    <col min="8" max="8" width="10.57421875" style="42" customWidth="1"/>
    <col min="9" max="9" width="9.7109375" style="41" bestFit="1" customWidth="1"/>
    <col min="10" max="10" width="15.7109375" style="41" customWidth="1"/>
    <col min="11" max="12" width="9.140625" style="41" customWidth="1"/>
    <col min="13" max="13" width="11.57421875" style="41" customWidth="1"/>
    <col min="14" max="16384" width="9.140625" style="41" customWidth="1"/>
  </cols>
  <sheetData>
    <row r="1" spans="1:51" ht="20.25" customHeight="1">
      <c r="A1" s="118"/>
      <c r="B1" s="120" t="s">
        <v>20</v>
      </c>
      <c r="C1" s="120"/>
      <c r="D1" s="121" t="s">
        <v>21</v>
      </c>
      <c r="E1" s="119"/>
      <c r="F1" s="119"/>
      <c r="G1" s="122"/>
      <c r="H1" s="123"/>
      <c r="I1" s="124"/>
      <c r="J1" s="25"/>
      <c r="K1" s="26"/>
      <c r="L1" s="26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ht="15.75">
      <c r="A2" s="125"/>
      <c r="B2" s="61"/>
      <c r="C2" s="61"/>
      <c r="D2" s="24" t="s">
        <v>120</v>
      </c>
      <c r="E2" s="23"/>
      <c r="F2" s="23"/>
      <c r="G2" s="25"/>
      <c r="H2" s="26"/>
      <c r="I2" s="126"/>
      <c r="J2" s="25"/>
      <c r="K2" s="26"/>
      <c r="L2" s="26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</row>
    <row r="3" spans="1:51" ht="21" customHeight="1">
      <c r="A3" s="127"/>
      <c r="B3" s="64"/>
      <c r="C3" s="64"/>
      <c r="D3" s="76"/>
      <c r="E3" s="39"/>
      <c r="F3" s="39"/>
      <c r="G3" s="40"/>
      <c r="H3" s="49"/>
      <c r="I3" s="128"/>
      <c r="J3" s="40"/>
      <c r="K3" s="49"/>
      <c r="L3" s="49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ht="15.75">
      <c r="A4" s="125" t="s">
        <v>24</v>
      </c>
      <c r="B4" s="61" t="s">
        <v>25</v>
      </c>
      <c r="C4" s="61" t="s">
        <v>86</v>
      </c>
      <c r="D4" s="24" t="s">
        <v>26</v>
      </c>
      <c r="E4" s="23" t="s">
        <v>27</v>
      </c>
      <c r="F4" s="23" t="s">
        <v>28</v>
      </c>
      <c r="G4" s="25" t="s">
        <v>29</v>
      </c>
      <c r="H4" s="26" t="s">
        <v>30</v>
      </c>
      <c r="I4" s="126" t="s">
        <v>31</v>
      </c>
      <c r="J4" s="25"/>
      <c r="K4" s="26"/>
      <c r="L4" s="26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1:51" ht="27" customHeight="1">
      <c r="A5" s="136" t="s">
        <v>148</v>
      </c>
      <c r="B5" s="62"/>
      <c r="C5" s="62"/>
      <c r="D5" s="28" t="s">
        <v>119</v>
      </c>
      <c r="E5" s="27"/>
      <c r="F5" s="27"/>
      <c r="G5" s="29"/>
      <c r="H5" s="36"/>
      <c r="I5" s="137">
        <f>SUBTOTAL(9,I7:I33)</f>
        <v>0</v>
      </c>
      <c r="J5" s="25"/>
      <c r="K5" s="50"/>
      <c r="L5" s="51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</row>
    <row r="6" spans="1:51" ht="15.75" customHeight="1">
      <c r="A6" s="136"/>
      <c r="B6" s="62" t="s">
        <v>135</v>
      </c>
      <c r="C6" s="62"/>
      <c r="D6" s="28" t="s">
        <v>77</v>
      </c>
      <c r="E6" s="27"/>
      <c r="F6" s="27"/>
      <c r="G6" s="29"/>
      <c r="H6" s="36"/>
      <c r="I6" s="139"/>
      <c r="J6" s="40"/>
      <c r="K6" s="50"/>
      <c r="L6" s="50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</row>
    <row r="7" spans="1:51" s="84" customFormat="1" ht="15" customHeight="1">
      <c r="A7" s="138">
        <v>1</v>
      </c>
      <c r="B7" s="96" t="s">
        <v>144</v>
      </c>
      <c r="C7" s="97" t="s">
        <v>173</v>
      </c>
      <c r="D7" s="77" t="s">
        <v>121</v>
      </c>
      <c r="E7" s="78"/>
      <c r="F7" s="78" t="s">
        <v>42</v>
      </c>
      <c r="G7" s="79">
        <v>10</v>
      </c>
      <c r="H7" s="80">
        <v>0</v>
      </c>
      <c r="I7" s="140">
        <f aca="true" t="shared" si="0" ref="I7:I28">G7*H7</f>
        <v>0</v>
      </c>
      <c r="J7" s="81"/>
      <c r="K7" s="82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</row>
    <row r="8" spans="1:51" s="84" customFormat="1" ht="15" customHeight="1">
      <c r="A8" s="138">
        <f>SUM(A7)+1</f>
        <v>2</v>
      </c>
      <c r="B8" s="96" t="s">
        <v>145</v>
      </c>
      <c r="C8" s="97" t="s">
        <v>173</v>
      </c>
      <c r="D8" s="77" t="s">
        <v>122</v>
      </c>
      <c r="E8" s="78"/>
      <c r="F8" s="78" t="s">
        <v>42</v>
      </c>
      <c r="G8" s="79">
        <v>5</v>
      </c>
      <c r="H8" s="80">
        <v>0</v>
      </c>
      <c r="I8" s="140">
        <f t="shared" si="0"/>
        <v>0</v>
      </c>
      <c r="J8" s="81"/>
      <c r="K8" s="82"/>
      <c r="L8" s="8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</row>
    <row r="9" spans="1:51" s="84" customFormat="1" ht="15" customHeight="1">
      <c r="A9" s="138">
        <f aca="true" t="shared" si="1" ref="A9:A28">SUM(A8)+1</f>
        <v>3</v>
      </c>
      <c r="B9" s="96" t="s">
        <v>146</v>
      </c>
      <c r="C9" s="97" t="s">
        <v>173</v>
      </c>
      <c r="D9" s="77" t="s">
        <v>123</v>
      </c>
      <c r="E9" s="78"/>
      <c r="F9" s="78" t="s">
        <v>42</v>
      </c>
      <c r="G9" s="79">
        <v>3</v>
      </c>
      <c r="H9" s="80">
        <v>0</v>
      </c>
      <c r="I9" s="140">
        <f t="shared" si="0"/>
        <v>0</v>
      </c>
      <c r="J9" s="81"/>
      <c r="K9" s="82"/>
      <c r="L9" s="82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</row>
    <row r="10" spans="1:51" s="84" customFormat="1" ht="15" customHeight="1">
      <c r="A10" s="138">
        <f t="shared" si="1"/>
        <v>4</v>
      </c>
      <c r="B10" s="96" t="s">
        <v>147</v>
      </c>
      <c r="C10" s="97" t="s">
        <v>173</v>
      </c>
      <c r="D10" s="77" t="s">
        <v>124</v>
      </c>
      <c r="E10" s="78"/>
      <c r="F10" s="78" t="s">
        <v>42</v>
      </c>
      <c r="G10" s="79">
        <v>100</v>
      </c>
      <c r="H10" s="80">
        <v>0</v>
      </c>
      <c r="I10" s="140">
        <f t="shared" si="0"/>
        <v>0</v>
      </c>
      <c r="J10" s="81"/>
      <c r="K10" s="82"/>
      <c r="L10" s="82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</row>
    <row r="11" spans="1:51" s="84" customFormat="1" ht="15" customHeight="1">
      <c r="A11" s="138">
        <f t="shared" si="1"/>
        <v>5</v>
      </c>
      <c r="B11" s="96" t="s">
        <v>155</v>
      </c>
      <c r="C11" s="97" t="s">
        <v>173</v>
      </c>
      <c r="D11" s="77" t="s">
        <v>125</v>
      </c>
      <c r="E11" s="78"/>
      <c r="F11" s="78" t="s">
        <v>42</v>
      </c>
      <c r="G11" s="79">
        <v>50</v>
      </c>
      <c r="H11" s="80">
        <v>0</v>
      </c>
      <c r="I11" s="140">
        <f t="shared" si="0"/>
        <v>0</v>
      </c>
      <c r="J11" s="81"/>
      <c r="K11" s="82"/>
      <c r="L11" s="82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</row>
    <row r="12" spans="1:51" s="84" customFormat="1" ht="15" customHeight="1">
      <c r="A12" s="138">
        <f t="shared" si="1"/>
        <v>6</v>
      </c>
      <c r="B12" s="96" t="s">
        <v>150</v>
      </c>
      <c r="C12" s="97" t="s">
        <v>173</v>
      </c>
      <c r="D12" s="77" t="s">
        <v>126</v>
      </c>
      <c r="E12" s="78"/>
      <c r="F12" s="78" t="s">
        <v>42</v>
      </c>
      <c r="G12" s="79">
        <v>5</v>
      </c>
      <c r="H12" s="80">
        <v>0</v>
      </c>
      <c r="I12" s="140">
        <f t="shared" si="0"/>
        <v>0</v>
      </c>
      <c r="J12" s="81"/>
      <c r="K12" s="82"/>
      <c r="L12" s="82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</row>
    <row r="13" spans="1:51" s="84" customFormat="1" ht="15" customHeight="1">
      <c r="A13" s="138">
        <f t="shared" si="1"/>
        <v>7</v>
      </c>
      <c r="B13" s="96" t="s">
        <v>149</v>
      </c>
      <c r="C13" s="97" t="s">
        <v>173</v>
      </c>
      <c r="D13" s="77" t="s">
        <v>127</v>
      </c>
      <c r="E13" s="78"/>
      <c r="F13" s="78" t="s">
        <v>42</v>
      </c>
      <c r="G13" s="79">
        <v>20</v>
      </c>
      <c r="H13" s="80">
        <v>0</v>
      </c>
      <c r="I13" s="140">
        <f t="shared" si="0"/>
        <v>0</v>
      </c>
      <c r="J13" s="81"/>
      <c r="K13" s="82"/>
      <c r="L13" s="82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</row>
    <row r="14" spans="1:51" s="84" customFormat="1" ht="15" customHeight="1">
      <c r="A14" s="138">
        <f t="shared" si="1"/>
        <v>8</v>
      </c>
      <c r="B14" s="96" t="s">
        <v>151</v>
      </c>
      <c r="C14" s="97" t="s">
        <v>173</v>
      </c>
      <c r="D14" s="77" t="s">
        <v>128</v>
      </c>
      <c r="E14" s="78"/>
      <c r="F14" s="78" t="s">
        <v>42</v>
      </c>
      <c r="G14" s="79">
        <v>15</v>
      </c>
      <c r="H14" s="80">
        <v>0</v>
      </c>
      <c r="I14" s="140">
        <f t="shared" si="0"/>
        <v>0</v>
      </c>
      <c r="J14" s="81"/>
      <c r="K14" s="82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</row>
    <row r="15" spans="1:51" s="84" customFormat="1" ht="15" customHeight="1">
      <c r="A15" s="138">
        <f t="shared" si="1"/>
        <v>9</v>
      </c>
      <c r="B15" s="96" t="s">
        <v>149</v>
      </c>
      <c r="C15" s="97" t="s">
        <v>173</v>
      </c>
      <c r="D15" s="77" t="s">
        <v>129</v>
      </c>
      <c r="E15" s="78"/>
      <c r="F15" s="78" t="s">
        <v>42</v>
      </c>
      <c r="G15" s="79">
        <v>50</v>
      </c>
      <c r="H15" s="80">
        <v>0</v>
      </c>
      <c r="I15" s="140">
        <f t="shared" si="0"/>
        <v>0</v>
      </c>
      <c r="J15" s="81"/>
      <c r="K15" s="82"/>
      <c r="L15" s="82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</row>
    <row r="16" spans="1:51" s="84" customFormat="1" ht="15" customHeight="1">
      <c r="A16" s="138">
        <f t="shared" si="1"/>
        <v>10</v>
      </c>
      <c r="B16" s="96" t="s">
        <v>152</v>
      </c>
      <c r="C16" s="97" t="s">
        <v>173</v>
      </c>
      <c r="D16" s="77" t="s">
        <v>130</v>
      </c>
      <c r="E16" s="78"/>
      <c r="F16" s="78" t="s">
        <v>42</v>
      </c>
      <c r="G16" s="79">
        <v>40</v>
      </c>
      <c r="H16" s="80">
        <v>0</v>
      </c>
      <c r="I16" s="140">
        <f t="shared" si="0"/>
        <v>0</v>
      </c>
      <c r="J16" s="81"/>
      <c r="K16" s="82"/>
      <c r="L16" s="82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</row>
    <row r="17" spans="1:51" s="84" customFormat="1" ht="15" customHeight="1">
      <c r="A17" s="138">
        <f t="shared" si="1"/>
        <v>11</v>
      </c>
      <c r="B17" s="96" t="s">
        <v>153</v>
      </c>
      <c r="C17" s="97" t="s">
        <v>173</v>
      </c>
      <c r="D17" s="77" t="s">
        <v>131</v>
      </c>
      <c r="E17" s="78"/>
      <c r="F17" s="78" t="s">
        <v>42</v>
      </c>
      <c r="G17" s="79">
        <v>1</v>
      </c>
      <c r="H17" s="80">
        <v>0</v>
      </c>
      <c r="I17" s="140">
        <f t="shared" si="0"/>
        <v>0</v>
      </c>
      <c r="J17" s="81"/>
      <c r="K17" s="82"/>
      <c r="L17" s="82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</row>
    <row r="18" spans="1:51" s="84" customFormat="1" ht="15" customHeight="1">
      <c r="A18" s="138">
        <f t="shared" si="1"/>
        <v>12</v>
      </c>
      <c r="B18" s="96" t="s">
        <v>154</v>
      </c>
      <c r="C18" s="97" t="s">
        <v>173</v>
      </c>
      <c r="D18" s="77" t="s">
        <v>132</v>
      </c>
      <c r="E18" s="78"/>
      <c r="F18" s="78" t="s">
        <v>42</v>
      </c>
      <c r="G18" s="79">
        <v>2</v>
      </c>
      <c r="H18" s="80">
        <v>0</v>
      </c>
      <c r="I18" s="140">
        <f t="shared" si="0"/>
        <v>0</v>
      </c>
      <c r="J18" s="81"/>
      <c r="K18" s="82"/>
      <c r="L18" s="82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</row>
    <row r="19" spans="1:51" s="84" customFormat="1" ht="15" customHeight="1">
      <c r="A19" s="138">
        <f t="shared" si="1"/>
        <v>13</v>
      </c>
      <c r="B19" s="96" t="s">
        <v>156</v>
      </c>
      <c r="C19" s="97" t="s">
        <v>173</v>
      </c>
      <c r="D19" s="77" t="s">
        <v>133</v>
      </c>
      <c r="E19" s="78"/>
      <c r="F19" s="78" t="s">
        <v>42</v>
      </c>
      <c r="G19" s="79">
        <v>300</v>
      </c>
      <c r="H19" s="80">
        <v>0</v>
      </c>
      <c r="I19" s="140">
        <f t="shared" si="0"/>
        <v>0</v>
      </c>
      <c r="J19" s="81"/>
      <c r="K19" s="82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</row>
    <row r="20" spans="1:51" s="84" customFormat="1" ht="15" customHeight="1">
      <c r="A20" s="138">
        <f t="shared" si="1"/>
        <v>14</v>
      </c>
      <c r="B20" s="96" t="s">
        <v>157</v>
      </c>
      <c r="C20" s="97" t="s">
        <v>173</v>
      </c>
      <c r="D20" s="77" t="s">
        <v>134</v>
      </c>
      <c r="E20" s="78"/>
      <c r="F20" s="78" t="s">
        <v>42</v>
      </c>
      <c r="G20" s="79">
        <v>1</v>
      </c>
      <c r="H20" s="80">
        <v>0</v>
      </c>
      <c r="I20" s="140">
        <f t="shared" si="0"/>
        <v>0</v>
      </c>
      <c r="J20" s="81"/>
      <c r="K20" s="82"/>
      <c r="L20" s="82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</row>
    <row r="21" spans="1:51" s="84" customFormat="1" ht="15" customHeight="1">
      <c r="A21" s="138">
        <f t="shared" si="1"/>
        <v>15</v>
      </c>
      <c r="B21" s="96" t="s">
        <v>158</v>
      </c>
      <c r="C21" s="97" t="s">
        <v>173</v>
      </c>
      <c r="D21" s="77" t="s">
        <v>136</v>
      </c>
      <c r="E21" s="78"/>
      <c r="F21" s="78" t="s">
        <v>42</v>
      </c>
      <c r="G21" s="79">
        <v>1</v>
      </c>
      <c r="H21" s="80">
        <v>0</v>
      </c>
      <c r="I21" s="140">
        <f t="shared" si="0"/>
        <v>0</v>
      </c>
      <c r="J21" s="81"/>
      <c r="K21" s="82"/>
      <c r="L21" s="82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</row>
    <row r="22" spans="1:51" s="84" customFormat="1" ht="15" customHeight="1">
      <c r="A22" s="138">
        <f t="shared" si="1"/>
        <v>16</v>
      </c>
      <c r="B22" s="96" t="s">
        <v>159</v>
      </c>
      <c r="C22" s="97" t="s">
        <v>173</v>
      </c>
      <c r="D22" s="77" t="s">
        <v>137</v>
      </c>
      <c r="E22" s="78"/>
      <c r="F22" s="78" t="s">
        <v>42</v>
      </c>
      <c r="G22" s="79">
        <v>10</v>
      </c>
      <c r="H22" s="80">
        <v>0</v>
      </c>
      <c r="I22" s="140">
        <f t="shared" si="0"/>
        <v>0</v>
      </c>
      <c r="J22" s="81"/>
      <c r="K22" s="82"/>
      <c r="L22" s="82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</row>
    <row r="23" spans="1:51" s="84" customFormat="1" ht="15" customHeight="1">
      <c r="A23" s="138">
        <f t="shared" si="1"/>
        <v>17</v>
      </c>
      <c r="B23" s="96" t="s">
        <v>163</v>
      </c>
      <c r="C23" s="97" t="s">
        <v>173</v>
      </c>
      <c r="D23" s="77" t="s">
        <v>138</v>
      </c>
      <c r="E23" s="78"/>
      <c r="F23" s="78" t="s">
        <v>42</v>
      </c>
      <c r="G23" s="79">
        <v>2</v>
      </c>
      <c r="H23" s="80">
        <v>0</v>
      </c>
      <c r="I23" s="140">
        <f t="shared" si="0"/>
        <v>0</v>
      </c>
      <c r="J23" s="81"/>
      <c r="K23" s="82"/>
      <c r="L23" s="82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</row>
    <row r="24" spans="1:51" s="84" customFormat="1" ht="15" customHeight="1">
      <c r="A24" s="138">
        <f t="shared" si="1"/>
        <v>18</v>
      </c>
      <c r="B24" s="96" t="s">
        <v>160</v>
      </c>
      <c r="C24" s="97" t="s">
        <v>173</v>
      </c>
      <c r="D24" s="77" t="s">
        <v>139</v>
      </c>
      <c r="E24" s="78"/>
      <c r="F24" s="78" t="s">
        <v>42</v>
      </c>
      <c r="G24" s="79">
        <v>6</v>
      </c>
      <c r="H24" s="80">
        <v>0</v>
      </c>
      <c r="I24" s="140">
        <f t="shared" si="0"/>
        <v>0</v>
      </c>
      <c r="J24" s="81"/>
      <c r="K24" s="82"/>
      <c r="L24" s="82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</row>
    <row r="25" spans="1:51" s="84" customFormat="1" ht="15" customHeight="1">
      <c r="A25" s="138">
        <f t="shared" si="1"/>
        <v>19</v>
      </c>
      <c r="B25" s="96" t="s">
        <v>161</v>
      </c>
      <c r="C25" s="97" t="s">
        <v>173</v>
      </c>
      <c r="D25" s="77" t="s">
        <v>140</v>
      </c>
      <c r="E25" s="78"/>
      <c r="F25" s="78" t="s">
        <v>42</v>
      </c>
      <c r="G25" s="79">
        <v>10</v>
      </c>
      <c r="H25" s="80">
        <v>0</v>
      </c>
      <c r="I25" s="140">
        <f t="shared" si="0"/>
        <v>0</v>
      </c>
      <c r="J25" s="81"/>
      <c r="K25" s="82"/>
      <c r="L25" s="82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</row>
    <row r="26" spans="1:51" s="84" customFormat="1" ht="15" customHeight="1">
      <c r="A26" s="138">
        <f t="shared" si="1"/>
        <v>20</v>
      </c>
      <c r="B26" s="96" t="s">
        <v>162</v>
      </c>
      <c r="C26" s="97" t="s">
        <v>173</v>
      </c>
      <c r="D26" s="77" t="s">
        <v>141</v>
      </c>
      <c r="E26" s="78"/>
      <c r="F26" s="78" t="s">
        <v>42</v>
      </c>
      <c r="G26" s="79">
        <v>1</v>
      </c>
      <c r="H26" s="80">
        <v>0</v>
      </c>
      <c r="I26" s="140">
        <f t="shared" si="0"/>
        <v>0</v>
      </c>
      <c r="J26" s="81"/>
      <c r="K26" s="82"/>
      <c r="L26" s="82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</row>
    <row r="27" spans="1:51" s="84" customFormat="1" ht="15" customHeight="1">
      <c r="A27" s="138">
        <f t="shared" si="1"/>
        <v>21</v>
      </c>
      <c r="B27" s="96" t="s">
        <v>164</v>
      </c>
      <c r="C27" s="97" t="s">
        <v>173</v>
      </c>
      <c r="D27" s="77" t="s">
        <v>142</v>
      </c>
      <c r="E27" s="78"/>
      <c r="F27" s="78" t="s">
        <v>42</v>
      </c>
      <c r="G27" s="79">
        <v>10</v>
      </c>
      <c r="H27" s="80">
        <v>0</v>
      </c>
      <c r="I27" s="140">
        <f t="shared" si="0"/>
        <v>0</v>
      </c>
      <c r="J27" s="81"/>
      <c r="K27" s="82"/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</row>
    <row r="28" spans="1:51" s="84" customFormat="1" ht="15" customHeight="1">
      <c r="A28" s="138">
        <f t="shared" si="1"/>
        <v>22</v>
      </c>
      <c r="B28" s="96" t="s">
        <v>165</v>
      </c>
      <c r="C28" s="97" t="s">
        <v>173</v>
      </c>
      <c r="D28" s="77" t="s">
        <v>143</v>
      </c>
      <c r="E28" s="78"/>
      <c r="F28" s="78" t="s">
        <v>42</v>
      </c>
      <c r="G28" s="79">
        <v>1</v>
      </c>
      <c r="H28" s="80">
        <v>0</v>
      </c>
      <c r="I28" s="140">
        <f t="shared" si="0"/>
        <v>0</v>
      </c>
      <c r="J28" s="81"/>
      <c r="K28" s="82"/>
      <c r="L28" s="8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</row>
    <row r="29" spans="1:51" ht="18" customHeight="1" thickBot="1">
      <c r="A29" s="141"/>
      <c r="B29" s="130"/>
      <c r="C29" s="142"/>
      <c r="D29" s="132" t="s">
        <v>37</v>
      </c>
      <c r="E29" s="130"/>
      <c r="F29" s="130"/>
      <c r="G29" s="143"/>
      <c r="H29" s="143">
        <f>SUM(H22:H28)</f>
        <v>0</v>
      </c>
      <c r="I29" s="144">
        <f>SUM(I22:I28)</f>
        <v>0</v>
      </c>
      <c r="J29" s="40"/>
      <c r="K29" s="50"/>
      <c r="L29" s="50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18" customHeight="1">
      <c r="A30" s="72"/>
      <c r="B30" s="64"/>
      <c r="C30" s="64"/>
      <c r="D30" s="73"/>
      <c r="E30" s="39"/>
      <c r="F30" s="39"/>
      <c r="G30" s="40"/>
      <c r="H30" s="50"/>
      <c r="I30" s="50"/>
      <c r="J30" s="40"/>
      <c r="K30" s="50"/>
      <c r="L30" s="50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18" customHeight="1">
      <c r="A31" s="72"/>
      <c r="B31" s="64"/>
      <c r="C31" s="64"/>
      <c r="D31" s="73"/>
      <c r="E31" s="39"/>
      <c r="F31" s="39"/>
      <c r="G31" s="40"/>
      <c r="H31" s="50"/>
      <c r="I31" s="50"/>
      <c r="J31" s="40"/>
      <c r="K31" s="50"/>
      <c r="L31" s="50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spans="1:12" s="48" customFormat="1" ht="18" customHeight="1">
      <c r="A32" s="72"/>
      <c r="B32" s="64"/>
      <c r="C32" s="64"/>
      <c r="D32" s="73"/>
      <c r="E32" s="39"/>
      <c r="F32" s="39"/>
      <c r="G32" s="40"/>
      <c r="H32" s="50"/>
      <c r="I32" s="50"/>
      <c r="J32" s="40"/>
      <c r="K32" s="50"/>
      <c r="L32" s="50"/>
    </row>
    <row r="33" spans="1:12" s="48" customFormat="1" ht="18" customHeight="1">
      <c r="A33" s="72"/>
      <c r="B33" s="64"/>
      <c r="C33" s="64"/>
      <c r="D33" s="73"/>
      <c r="E33" s="39"/>
      <c r="F33" s="39"/>
      <c r="G33" s="40"/>
      <c r="H33" s="50"/>
      <c r="I33" s="50"/>
      <c r="J33" s="40"/>
      <c r="K33" s="50"/>
      <c r="L33" s="50"/>
    </row>
    <row r="34" spans="1:12" s="48" customFormat="1" ht="18" customHeight="1">
      <c r="A34" s="72"/>
      <c r="B34" s="64"/>
      <c r="C34" s="64"/>
      <c r="D34" s="73"/>
      <c r="E34" s="39"/>
      <c r="F34" s="39"/>
      <c r="G34" s="40"/>
      <c r="H34" s="50"/>
      <c r="I34" s="50"/>
      <c r="J34" s="40"/>
      <c r="K34" s="50"/>
      <c r="L34" s="50"/>
    </row>
    <row r="35" spans="1:12" s="48" customFormat="1" ht="18" customHeight="1">
      <c r="A35" s="23"/>
      <c r="B35" s="61"/>
      <c r="C35" s="61"/>
      <c r="D35" s="75"/>
      <c r="E35" s="23"/>
      <c r="F35" s="23"/>
      <c r="G35" s="25"/>
      <c r="H35" s="50"/>
      <c r="I35" s="51"/>
      <c r="J35" s="40"/>
      <c r="K35" s="50"/>
      <c r="L35" s="50"/>
    </row>
    <row r="36" spans="1:12" s="48" customFormat="1" ht="27.75" customHeight="1">
      <c r="A36" s="23"/>
      <c r="B36" s="61"/>
      <c r="C36" s="61"/>
      <c r="D36" s="75"/>
      <c r="E36" s="23"/>
      <c r="F36" s="23"/>
      <c r="G36" s="25"/>
      <c r="H36" s="50"/>
      <c r="I36" s="50"/>
      <c r="J36" s="40"/>
      <c r="K36" s="50"/>
      <c r="L36" s="50"/>
    </row>
    <row r="37" spans="1:12" s="48" customFormat="1" ht="18" customHeight="1">
      <c r="A37" s="72"/>
      <c r="B37" s="64"/>
      <c r="C37" s="64"/>
      <c r="D37" s="73"/>
      <c r="E37" s="39"/>
      <c r="F37" s="39"/>
      <c r="G37" s="40"/>
      <c r="H37" s="50"/>
      <c r="I37" s="50"/>
      <c r="J37" s="40"/>
      <c r="K37" s="50"/>
      <c r="L37" s="50"/>
    </row>
    <row r="38" spans="1:12" s="48" customFormat="1" ht="18" customHeight="1">
      <c r="A38" s="72"/>
      <c r="B38" s="64"/>
      <c r="C38" s="64"/>
      <c r="D38" s="76"/>
      <c r="E38" s="39"/>
      <c r="F38" s="39"/>
      <c r="G38" s="40"/>
      <c r="H38" s="50"/>
      <c r="I38" s="50"/>
      <c r="J38" s="40"/>
      <c r="K38" s="50"/>
      <c r="L38" s="50"/>
    </row>
    <row r="39" spans="1:12" s="48" customFormat="1" ht="18" customHeight="1">
      <c r="A39" s="72"/>
      <c r="B39" s="64"/>
      <c r="C39" s="64"/>
      <c r="D39" s="76"/>
      <c r="E39" s="39"/>
      <c r="F39" s="39"/>
      <c r="G39" s="40"/>
      <c r="H39" s="50"/>
      <c r="I39" s="50"/>
      <c r="J39" s="40"/>
      <c r="K39" s="50"/>
      <c r="L39" s="50"/>
    </row>
    <row r="40" spans="1:12" s="48" customFormat="1" ht="18" customHeight="1">
      <c r="A40" s="72"/>
      <c r="B40" s="64"/>
      <c r="C40" s="64"/>
      <c r="D40" s="76"/>
      <c r="E40" s="39"/>
      <c r="F40" s="39"/>
      <c r="G40" s="40"/>
      <c r="H40" s="50"/>
      <c r="I40" s="50"/>
      <c r="J40" s="40"/>
      <c r="K40" s="50"/>
      <c r="L40" s="50"/>
    </row>
    <row r="41" spans="1:12" s="48" customFormat="1" ht="18" customHeight="1">
      <c r="A41" s="72"/>
      <c r="B41" s="64"/>
      <c r="C41" s="64"/>
      <c r="D41" s="76"/>
      <c r="E41" s="39"/>
      <c r="F41" s="39"/>
      <c r="G41" s="40"/>
      <c r="H41" s="50"/>
      <c r="I41" s="50"/>
      <c r="J41" s="40"/>
      <c r="K41" s="50"/>
      <c r="L41" s="50"/>
    </row>
    <row r="42" spans="1:12" s="48" customFormat="1" ht="18" customHeight="1">
      <c r="A42" s="72"/>
      <c r="B42" s="64"/>
      <c r="C42" s="64"/>
      <c r="D42" s="76"/>
      <c r="E42" s="39"/>
      <c r="F42" s="39"/>
      <c r="G42" s="40"/>
      <c r="H42" s="50"/>
      <c r="I42" s="50"/>
      <c r="J42" s="40"/>
      <c r="K42" s="50"/>
      <c r="L42" s="50"/>
    </row>
    <row r="43" spans="1:12" s="48" customFormat="1" ht="15" customHeight="1">
      <c r="A43" s="72"/>
      <c r="B43" s="64"/>
      <c r="C43" s="64"/>
      <c r="D43" s="76"/>
      <c r="E43" s="39"/>
      <c r="F43" s="39"/>
      <c r="G43" s="40"/>
      <c r="H43" s="50"/>
      <c r="I43" s="50"/>
      <c r="J43" s="40"/>
      <c r="K43" s="50"/>
      <c r="L43" s="50"/>
    </row>
    <row r="44" spans="1:12" s="48" customFormat="1" ht="15" customHeight="1">
      <c r="A44" s="72"/>
      <c r="B44" s="64"/>
      <c r="C44" s="64"/>
      <c r="D44" s="76"/>
      <c r="E44" s="39"/>
      <c r="F44" s="39"/>
      <c r="G44" s="40"/>
      <c r="H44" s="50"/>
      <c r="I44" s="50"/>
      <c r="J44" s="40"/>
      <c r="K44" s="50"/>
      <c r="L44" s="50"/>
    </row>
    <row r="45" spans="1:12" s="48" customFormat="1" ht="15" customHeight="1">
      <c r="A45" s="72"/>
      <c r="B45" s="64"/>
      <c r="C45" s="64"/>
      <c r="D45" s="76"/>
      <c r="E45" s="39"/>
      <c r="F45" s="39"/>
      <c r="G45" s="40"/>
      <c r="H45" s="50"/>
      <c r="I45" s="50"/>
      <c r="J45" s="40"/>
      <c r="K45" s="50"/>
      <c r="L45" s="50"/>
    </row>
    <row r="46" spans="1:12" s="48" customFormat="1" ht="15" customHeight="1">
      <c r="A46" s="72"/>
      <c r="B46" s="64"/>
      <c r="C46" s="64"/>
      <c r="D46" s="76"/>
      <c r="E46" s="39"/>
      <c r="F46" s="39"/>
      <c r="G46" s="40"/>
      <c r="H46" s="50"/>
      <c r="I46" s="50"/>
      <c r="J46" s="40"/>
      <c r="K46" s="50"/>
      <c r="L46" s="50"/>
    </row>
    <row r="47" spans="1:10" s="48" customFormat="1" ht="18" customHeight="1">
      <c r="A47" s="72"/>
      <c r="B47" s="64"/>
      <c r="C47" s="64"/>
      <c r="D47" s="76"/>
      <c r="E47" s="39"/>
      <c r="F47" s="39"/>
      <c r="G47" s="40"/>
      <c r="H47" s="50"/>
      <c r="I47" s="50"/>
      <c r="J47" s="46"/>
    </row>
    <row r="48" spans="1:10" s="48" customFormat="1" ht="18" customHeight="1">
      <c r="A48" s="72"/>
      <c r="B48" s="64"/>
      <c r="C48" s="64"/>
      <c r="D48" s="76"/>
      <c r="E48" s="39"/>
      <c r="F48" s="39"/>
      <c r="G48" s="40"/>
      <c r="H48" s="50"/>
      <c r="I48" s="50"/>
      <c r="J48" s="46"/>
    </row>
    <row r="49" spans="1:10" s="48" customFormat="1" ht="18" customHeight="1">
      <c r="A49" s="23"/>
      <c r="B49" s="61"/>
      <c r="C49" s="61"/>
      <c r="D49" s="24"/>
      <c r="E49" s="23"/>
      <c r="F49" s="23"/>
      <c r="G49" s="25"/>
      <c r="H49" s="50"/>
      <c r="I49" s="51"/>
      <c r="J49" s="46"/>
    </row>
    <row r="50" spans="1:10" s="48" customFormat="1" ht="29.25" customHeight="1">
      <c r="A50" s="23"/>
      <c r="B50" s="61"/>
      <c r="C50" s="61"/>
      <c r="D50" s="24"/>
      <c r="E50" s="23"/>
      <c r="F50" s="23"/>
      <c r="G50" s="25"/>
      <c r="H50" s="50"/>
      <c r="I50" s="50"/>
      <c r="J50" s="46"/>
    </row>
    <row r="51" spans="1:10" s="48" customFormat="1" ht="18" customHeight="1">
      <c r="A51" s="72"/>
      <c r="B51" s="64"/>
      <c r="C51" s="64"/>
      <c r="D51" s="76"/>
      <c r="E51" s="39"/>
      <c r="F51" s="39"/>
      <c r="G51" s="40"/>
      <c r="H51" s="50"/>
      <c r="I51" s="50"/>
      <c r="J51" s="46"/>
    </row>
    <row r="52" spans="1:10" s="48" customFormat="1" ht="18" customHeight="1">
      <c r="A52" s="72"/>
      <c r="B52" s="64"/>
      <c r="C52" s="64"/>
      <c r="D52" s="76"/>
      <c r="E52" s="39"/>
      <c r="F52" s="39"/>
      <c r="G52" s="40"/>
      <c r="H52" s="50"/>
      <c r="I52" s="50"/>
      <c r="J52" s="46"/>
    </row>
    <row r="53" spans="1:10" s="48" customFormat="1" ht="18" customHeight="1">
      <c r="A53" s="72"/>
      <c r="B53" s="64"/>
      <c r="C53" s="64"/>
      <c r="D53" s="76"/>
      <c r="E53" s="39"/>
      <c r="F53" s="39"/>
      <c r="G53" s="40"/>
      <c r="H53" s="50"/>
      <c r="I53" s="50"/>
      <c r="J53" s="46"/>
    </row>
    <row r="54" spans="1:10" s="48" customFormat="1" ht="18" customHeight="1">
      <c r="A54" s="72"/>
      <c r="B54" s="64"/>
      <c r="C54" s="64"/>
      <c r="D54" s="76"/>
      <c r="E54" s="39"/>
      <c r="F54" s="39"/>
      <c r="G54" s="40"/>
      <c r="H54" s="50"/>
      <c r="I54" s="50"/>
      <c r="J54" s="46"/>
    </row>
    <row r="55" spans="1:10" s="48" customFormat="1" ht="18" customHeight="1">
      <c r="A55" s="72"/>
      <c r="B55" s="64"/>
      <c r="C55" s="64"/>
      <c r="D55" s="76"/>
      <c r="E55" s="39"/>
      <c r="F55" s="39"/>
      <c r="G55" s="40"/>
      <c r="H55" s="50"/>
      <c r="I55" s="50"/>
      <c r="J55" s="46"/>
    </row>
    <row r="56" spans="1:10" s="48" customFormat="1" ht="18" customHeight="1">
      <c r="A56" s="72"/>
      <c r="B56" s="64"/>
      <c r="C56" s="64"/>
      <c r="D56" s="76"/>
      <c r="E56" s="39"/>
      <c r="F56" s="39"/>
      <c r="G56" s="40"/>
      <c r="H56" s="50"/>
      <c r="I56" s="50"/>
      <c r="J56" s="46"/>
    </row>
    <row r="57" spans="1:10" s="48" customFormat="1" ht="18" customHeight="1">
      <c r="A57" s="44"/>
      <c r="B57" s="65"/>
      <c r="C57" s="65"/>
      <c r="D57" s="46"/>
      <c r="E57" s="47"/>
      <c r="F57" s="45"/>
      <c r="G57" s="55"/>
      <c r="H57" s="47"/>
      <c r="I57" s="46"/>
      <c r="J57" s="46"/>
    </row>
    <row r="58" spans="1:51" ht="18" customHeight="1">
      <c r="A58" s="44"/>
      <c r="B58" s="65"/>
      <c r="C58" s="65"/>
      <c r="D58" s="46"/>
      <c r="E58" s="47"/>
      <c r="F58" s="45"/>
      <c r="G58" s="55"/>
      <c r="H58" s="47"/>
      <c r="I58" s="46"/>
      <c r="J58" s="46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</row>
    <row r="59" spans="1:51" ht="18" customHeight="1">
      <c r="A59" s="44"/>
      <c r="B59" s="65"/>
      <c r="C59" s="65"/>
      <c r="D59" s="54"/>
      <c r="E59" s="47"/>
      <c r="F59" s="45"/>
      <c r="G59" s="47"/>
      <c r="H59" s="47"/>
      <c r="I59" s="46"/>
      <c r="J59" s="46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</row>
    <row r="60" spans="1:51" ht="18" customHeight="1">
      <c r="A60" s="44"/>
      <c r="B60" s="65"/>
      <c r="C60" s="65"/>
      <c r="D60" s="54"/>
      <c r="E60" s="47"/>
      <c r="F60" s="45"/>
      <c r="G60" s="47"/>
      <c r="H60" s="47"/>
      <c r="I60" s="46"/>
      <c r="J60" s="46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51" ht="18" customHeight="1">
      <c r="A61" s="44"/>
      <c r="B61" s="65"/>
      <c r="C61" s="65"/>
      <c r="D61" s="52"/>
      <c r="E61" s="47"/>
      <c r="F61" s="45"/>
      <c r="G61" s="47"/>
      <c r="H61" s="47"/>
      <c r="I61" s="46"/>
      <c r="J61" s="46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51" ht="18" customHeight="1">
      <c r="A62" s="44"/>
      <c r="B62" s="65"/>
      <c r="C62" s="65"/>
      <c r="D62" s="46"/>
      <c r="E62" s="47"/>
      <c r="F62" s="45"/>
      <c r="G62" s="47"/>
      <c r="H62" s="47"/>
      <c r="I62" s="46"/>
      <c r="J62" s="46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51" ht="18" customHeight="1">
      <c r="A63" s="44"/>
      <c r="B63" s="65"/>
      <c r="C63" s="65"/>
      <c r="D63" s="46"/>
      <c r="E63" s="47"/>
      <c r="F63" s="45"/>
      <c r="G63" s="47"/>
      <c r="H63" s="56"/>
      <c r="I63" s="46"/>
      <c r="J63" s="46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51" ht="18" customHeight="1">
      <c r="A64" s="44"/>
      <c r="B64" s="65"/>
      <c r="C64" s="65"/>
      <c r="D64" s="46"/>
      <c r="E64" s="47"/>
      <c r="F64" s="45"/>
      <c r="G64" s="55"/>
      <c r="H64" s="47"/>
      <c r="I64" s="46"/>
      <c r="J64" s="46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</row>
    <row r="65" spans="1:51" ht="18" customHeight="1">
      <c r="A65" s="44"/>
      <c r="B65" s="65"/>
      <c r="C65" s="65"/>
      <c r="D65" s="46"/>
      <c r="E65" s="47"/>
      <c r="F65" s="45"/>
      <c r="G65" s="55"/>
      <c r="H65" s="47"/>
      <c r="I65" s="46"/>
      <c r="J65" s="46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</row>
    <row r="66" spans="1:51" ht="37.5" customHeight="1">
      <c r="A66" s="44"/>
      <c r="B66" s="65"/>
      <c r="C66" s="65"/>
      <c r="D66" s="46"/>
      <c r="E66" s="47"/>
      <c r="F66" s="45"/>
      <c r="G66" s="55"/>
      <c r="H66" s="47"/>
      <c r="I66" s="46"/>
      <c r="J66" s="46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</row>
    <row r="67" spans="1:51" ht="18.75" customHeight="1">
      <c r="A67" s="44"/>
      <c r="B67" s="65"/>
      <c r="C67" s="65"/>
      <c r="D67" s="46"/>
      <c r="E67" s="47"/>
      <c r="F67" s="45"/>
      <c r="G67" s="55"/>
      <c r="H67" s="47"/>
      <c r="I67" s="46"/>
      <c r="J67" s="46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</row>
    <row r="68" spans="1:51" ht="18.75" customHeight="1">
      <c r="A68" s="44"/>
      <c r="B68" s="65"/>
      <c r="C68" s="65"/>
      <c r="D68" s="46"/>
      <c r="E68" s="47"/>
      <c r="F68" s="45"/>
      <c r="G68" s="55"/>
      <c r="H68" s="47"/>
      <c r="I68" s="46"/>
      <c r="J68" s="47"/>
      <c r="K68" s="46"/>
      <c r="L68" s="47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</row>
    <row r="69" spans="1:51" ht="18.75" customHeight="1">
      <c r="A69" s="44"/>
      <c r="B69" s="65"/>
      <c r="C69" s="65"/>
      <c r="D69" s="46"/>
      <c r="E69" s="47"/>
      <c r="F69" s="45"/>
      <c r="G69" s="55"/>
      <c r="H69" s="47"/>
      <c r="I69" s="46"/>
      <c r="J69" s="47"/>
      <c r="K69" s="46"/>
      <c r="L69" s="47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</row>
    <row r="70" spans="1:51" ht="18" customHeight="1">
      <c r="A70" s="44"/>
      <c r="B70" s="65"/>
      <c r="C70" s="65"/>
      <c r="D70" s="46"/>
      <c r="E70" s="47"/>
      <c r="F70" s="45"/>
      <c r="G70" s="55"/>
      <c r="H70" s="47"/>
      <c r="I70" s="46"/>
      <c r="J70" s="47"/>
      <c r="K70" s="46"/>
      <c r="L70" s="47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</row>
    <row r="71" spans="1:51" ht="18" customHeight="1">
      <c r="A71" s="44"/>
      <c r="B71" s="65"/>
      <c r="C71" s="65"/>
      <c r="D71" s="46"/>
      <c r="E71" s="47"/>
      <c r="F71" s="45"/>
      <c r="G71" s="55"/>
      <c r="H71" s="47"/>
      <c r="I71" s="46"/>
      <c r="J71" s="47"/>
      <c r="K71" s="46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</row>
    <row r="72" spans="1:51" ht="18" customHeight="1">
      <c r="A72" s="44"/>
      <c r="B72" s="65"/>
      <c r="C72" s="65"/>
      <c r="D72" s="46"/>
      <c r="E72" s="47"/>
      <c r="F72" s="45"/>
      <c r="G72" s="55"/>
      <c r="H72" s="47"/>
      <c r="I72" s="46"/>
      <c r="J72" s="47"/>
      <c r="K72" s="46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</row>
    <row r="73" spans="1:51" ht="18" customHeight="1">
      <c r="A73" s="44"/>
      <c r="B73" s="65"/>
      <c r="C73" s="65"/>
      <c r="D73" s="46"/>
      <c r="E73" s="47"/>
      <c r="F73" s="45"/>
      <c r="G73" s="55"/>
      <c r="H73" s="47"/>
      <c r="I73" s="46"/>
      <c r="J73" s="47"/>
      <c r="K73" s="46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</row>
    <row r="74" spans="1:51" ht="18" customHeight="1">
      <c r="A74" s="44"/>
      <c r="B74" s="65"/>
      <c r="C74" s="65"/>
      <c r="D74" s="46"/>
      <c r="E74" s="47"/>
      <c r="F74" s="45"/>
      <c r="G74" s="55"/>
      <c r="H74" s="47"/>
      <c r="I74" s="46"/>
      <c r="J74" s="47"/>
      <c r="K74" s="46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</row>
    <row r="75" spans="1:51" ht="18" customHeight="1">
      <c r="A75" s="44"/>
      <c r="B75" s="65"/>
      <c r="C75" s="65"/>
      <c r="D75" s="46"/>
      <c r="E75" s="47"/>
      <c r="F75" s="45"/>
      <c r="G75" s="55"/>
      <c r="H75" s="47"/>
      <c r="I75" s="46"/>
      <c r="J75" s="47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</row>
    <row r="76" spans="1:51" ht="18" customHeight="1">
      <c r="A76" s="44"/>
      <c r="B76" s="65"/>
      <c r="C76" s="65"/>
      <c r="D76" s="46"/>
      <c r="E76" s="47"/>
      <c r="F76" s="45"/>
      <c r="G76" s="55"/>
      <c r="H76" s="47"/>
      <c r="I76" s="46"/>
      <c r="J76" s="47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</row>
    <row r="77" spans="1:51" ht="18" customHeight="1">
      <c r="A77" s="44"/>
      <c r="B77" s="65"/>
      <c r="C77" s="65"/>
      <c r="D77" s="46"/>
      <c r="E77" s="47"/>
      <c r="F77" s="45"/>
      <c r="G77" s="55"/>
      <c r="H77" s="47"/>
      <c r="I77" s="46"/>
      <c r="J77" s="47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</row>
    <row r="78" spans="1:51" ht="32.25" customHeight="1">
      <c r="A78" s="44"/>
      <c r="B78" s="65"/>
      <c r="C78" s="65"/>
      <c r="D78" s="46"/>
      <c r="E78" s="47"/>
      <c r="F78" s="45"/>
      <c r="G78" s="55"/>
      <c r="H78" s="47"/>
      <c r="I78" s="46"/>
      <c r="J78" s="47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</row>
    <row r="79" spans="1:51" ht="18" customHeight="1">
      <c r="A79" s="44"/>
      <c r="B79" s="65"/>
      <c r="C79" s="65"/>
      <c r="D79" s="46"/>
      <c r="E79" s="47"/>
      <c r="F79" s="45"/>
      <c r="G79" s="55"/>
      <c r="H79" s="47"/>
      <c r="I79" s="46"/>
      <c r="J79" s="47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</row>
    <row r="80" spans="1:51" ht="18" customHeight="1">
      <c r="A80" s="44"/>
      <c r="B80" s="65"/>
      <c r="C80" s="65"/>
      <c r="D80" s="46"/>
      <c r="E80" s="47"/>
      <c r="F80" s="45"/>
      <c r="G80" s="55"/>
      <c r="H80" s="56"/>
      <c r="I80" s="46"/>
      <c r="J80" s="46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</row>
    <row r="81" spans="1:51" ht="18" customHeight="1">
      <c r="A81" s="44"/>
      <c r="B81" s="65"/>
      <c r="C81" s="65"/>
      <c r="D81" s="46"/>
      <c r="E81" s="47"/>
      <c r="F81" s="45"/>
      <c r="G81" s="55"/>
      <c r="H81" s="56"/>
      <c r="I81" s="46"/>
      <c r="J81" s="46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51" ht="18" customHeight="1">
      <c r="A82" s="44"/>
      <c r="B82" s="65"/>
      <c r="C82" s="65"/>
      <c r="D82" s="46"/>
      <c r="E82" s="47"/>
      <c r="F82" s="45"/>
      <c r="G82" s="55"/>
      <c r="H82" s="47"/>
      <c r="I82" s="46"/>
      <c r="J82" s="46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</row>
    <row r="83" spans="1:51" ht="18" customHeight="1">
      <c r="A83" s="44"/>
      <c r="B83" s="65"/>
      <c r="C83" s="65"/>
      <c r="D83" s="46"/>
      <c r="E83" s="47"/>
      <c r="F83" s="45"/>
      <c r="G83" s="55"/>
      <c r="H83" s="47"/>
      <c r="I83" s="46"/>
      <c r="J83" s="46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</row>
    <row r="84" spans="1:51" ht="18" customHeight="1">
      <c r="A84" s="44"/>
      <c r="B84" s="65"/>
      <c r="C84" s="65"/>
      <c r="D84" s="46"/>
      <c r="E84" s="47"/>
      <c r="F84" s="45"/>
      <c r="G84" s="55"/>
      <c r="H84" s="47"/>
      <c r="I84" s="46"/>
      <c r="J84" s="46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</row>
    <row r="85" spans="1:51" ht="18" customHeight="1">
      <c r="A85" s="44"/>
      <c r="B85" s="65"/>
      <c r="C85" s="65"/>
      <c r="D85" s="46"/>
      <c r="E85" s="47"/>
      <c r="F85" s="45"/>
      <c r="G85" s="55"/>
      <c r="H85" s="47"/>
      <c r="I85" s="46"/>
      <c r="J85" s="46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</row>
    <row r="86" spans="1:51" ht="18" customHeight="1">
      <c r="A86" s="44"/>
      <c r="B86" s="65"/>
      <c r="C86" s="65"/>
      <c r="D86" s="46"/>
      <c r="E86" s="47"/>
      <c r="F86" s="45"/>
      <c r="G86" s="55"/>
      <c r="H86" s="47"/>
      <c r="I86" s="46"/>
      <c r="J86" s="46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</row>
    <row r="87" spans="1:51" ht="18" customHeight="1">
      <c r="A87" s="44"/>
      <c r="B87" s="65"/>
      <c r="C87" s="65"/>
      <c r="D87" s="46"/>
      <c r="E87" s="47"/>
      <c r="F87" s="45"/>
      <c r="G87" s="55"/>
      <c r="H87" s="47"/>
      <c r="I87" s="46"/>
      <c r="J87" s="46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</row>
    <row r="88" spans="1:51" ht="18" customHeight="1">
      <c r="A88" s="44"/>
      <c r="B88" s="65"/>
      <c r="C88" s="65"/>
      <c r="D88" s="46"/>
      <c r="E88" s="47"/>
      <c r="F88" s="45"/>
      <c r="G88" s="55"/>
      <c r="H88" s="47"/>
      <c r="I88" s="46"/>
      <c r="J88" s="46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</row>
    <row r="89" spans="1:51" ht="18" customHeight="1">
      <c r="A89" s="44"/>
      <c r="B89" s="65"/>
      <c r="C89" s="65"/>
      <c r="D89" s="46"/>
      <c r="E89" s="47"/>
      <c r="F89" s="45"/>
      <c r="G89" s="55"/>
      <c r="H89" s="47"/>
      <c r="I89" s="46"/>
      <c r="J89" s="46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</row>
    <row r="90" spans="1:51" ht="18" customHeight="1">
      <c r="A90" s="44"/>
      <c r="B90" s="65"/>
      <c r="C90" s="65"/>
      <c r="D90" s="46"/>
      <c r="E90" s="47"/>
      <c r="F90" s="45"/>
      <c r="G90" s="55"/>
      <c r="H90" s="47"/>
      <c r="I90" s="46"/>
      <c r="J90" s="46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</row>
    <row r="91" spans="1:51" ht="18" customHeight="1">
      <c r="A91" s="44"/>
      <c r="B91" s="65"/>
      <c r="C91" s="65"/>
      <c r="D91" s="46"/>
      <c r="E91" s="47"/>
      <c r="F91" s="45"/>
      <c r="G91" s="55"/>
      <c r="H91" s="47"/>
      <c r="I91" s="46"/>
      <c r="J91" s="46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</row>
    <row r="92" spans="1:51" ht="18" customHeight="1">
      <c r="A92" s="44"/>
      <c r="B92" s="65"/>
      <c r="C92" s="65"/>
      <c r="D92" s="46"/>
      <c r="E92" s="47"/>
      <c r="F92" s="45"/>
      <c r="G92" s="55"/>
      <c r="H92" s="47"/>
      <c r="I92" s="46"/>
      <c r="J92" s="46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</row>
    <row r="93" spans="1:51" ht="18" customHeight="1">
      <c r="A93" s="44"/>
      <c r="B93" s="65"/>
      <c r="C93" s="65"/>
      <c r="D93" s="46"/>
      <c r="E93" s="47"/>
      <c r="F93" s="45"/>
      <c r="G93" s="55"/>
      <c r="H93" s="47"/>
      <c r="I93" s="46"/>
      <c r="J93" s="46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</row>
    <row r="94" spans="1:51" ht="18" customHeight="1">
      <c r="A94" s="44"/>
      <c r="B94" s="65"/>
      <c r="C94" s="65"/>
      <c r="D94" s="46"/>
      <c r="E94" s="47"/>
      <c r="F94" s="45"/>
      <c r="G94" s="55"/>
      <c r="H94" s="47"/>
      <c r="I94" s="46"/>
      <c r="J94" s="46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</row>
    <row r="95" spans="1:51" ht="18" customHeight="1">
      <c r="A95" s="44"/>
      <c r="B95" s="65"/>
      <c r="C95" s="65"/>
      <c r="D95" s="46"/>
      <c r="E95" s="47"/>
      <c r="F95" s="45"/>
      <c r="G95" s="55"/>
      <c r="H95" s="47"/>
      <c r="I95" s="46"/>
      <c r="J95" s="46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</row>
    <row r="96" spans="1:51" ht="18" customHeight="1">
      <c r="A96" s="44"/>
      <c r="B96" s="65"/>
      <c r="C96" s="65"/>
      <c r="D96" s="46"/>
      <c r="E96" s="47"/>
      <c r="F96" s="45"/>
      <c r="G96" s="55"/>
      <c r="H96" s="47"/>
      <c r="I96" s="46"/>
      <c r="J96" s="46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</row>
    <row r="97" spans="1:51" ht="18" customHeight="1">
      <c r="A97" s="44"/>
      <c r="B97" s="65"/>
      <c r="C97" s="65"/>
      <c r="D97" s="46"/>
      <c r="E97" s="47"/>
      <c r="F97" s="45"/>
      <c r="G97" s="55"/>
      <c r="H97" s="47"/>
      <c r="I97" s="46"/>
      <c r="J97" s="46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</row>
    <row r="98" spans="1:51" ht="18" customHeight="1">
      <c r="A98" s="44"/>
      <c r="B98" s="65"/>
      <c r="C98" s="65"/>
      <c r="D98" s="46"/>
      <c r="E98" s="47"/>
      <c r="F98" s="45"/>
      <c r="G98" s="55"/>
      <c r="H98" s="47"/>
      <c r="I98" s="46"/>
      <c r="J98" s="46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</row>
    <row r="99" spans="1:51" ht="18" customHeight="1">
      <c r="A99" s="44"/>
      <c r="B99" s="65"/>
      <c r="C99" s="65"/>
      <c r="D99" s="46"/>
      <c r="E99" s="47"/>
      <c r="F99" s="45"/>
      <c r="G99" s="55"/>
      <c r="H99" s="47"/>
      <c r="I99" s="46"/>
      <c r="J99" s="46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</row>
    <row r="100" spans="1:51" ht="18" customHeight="1">
      <c r="A100" s="44"/>
      <c r="B100" s="65"/>
      <c r="C100" s="65"/>
      <c r="D100" s="46"/>
      <c r="E100" s="47"/>
      <c r="F100" s="45"/>
      <c r="G100" s="47"/>
      <c r="H100" s="47"/>
      <c r="I100" s="46"/>
      <c r="J100" s="46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</row>
    <row r="101" spans="1:51" ht="18" customHeight="1">
      <c r="A101" s="44"/>
      <c r="B101" s="65"/>
      <c r="C101" s="65"/>
      <c r="D101" s="54"/>
      <c r="E101" s="47"/>
      <c r="F101" s="45"/>
      <c r="G101" s="47"/>
      <c r="H101" s="47"/>
      <c r="I101" s="46"/>
      <c r="J101" s="46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</row>
    <row r="102" spans="1:51" ht="18" customHeight="1">
      <c r="A102" s="44"/>
      <c r="B102" s="65"/>
      <c r="C102" s="65"/>
      <c r="D102" s="46"/>
      <c r="E102" s="47"/>
      <c r="F102" s="45"/>
      <c r="G102" s="47"/>
      <c r="H102" s="47"/>
      <c r="I102" s="46"/>
      <c r="J102" s="46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</row>
    <row r="103" spans="1:51" ht="18" customHeight="1">
      <c r="A103" s="44"/>
      <c r="B103" s="65"/>
      <c r="C103" s="65"/>
      <c r="D103" s="52"/>
      <c r="E103" s="47"/>
      <c r="F103" s="45"/>
      <c r="G103" s="47"/>
      <c r="H103" s="47"/>
      <c r="I103" s="46"/>
      <c r="J103" s="46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</row>
    <row r="104" spans="1:51" ht="18" customHeight="1">
      <c r="A104" s="44"/>
      <c r="B104" s="65"/>
      <c r="C104" s="65"/>
      <c r="D104" s="46"/>
      <c r="E104" s="47"/>
      <c r="F104" s="45"/>
      <c r="G104" s="47"/>
      <c r="H104" s="47"/>
      <c r="I104" s="46"/>
      <c r="J104" s="46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</row>
    <row r="105" spans="1:51" ht="18" customHeight="1">
      <c r="A105" s="44"/>
      <c r="B105" s="65"/>
      <c r="C105" s="65"/>
      <c r="D105" s="46"/>
      <c r="E105" s="47"/>
      <c r="F105" s="45"/>
      <c r="G105" s="55"/>
      <c r="H105" s="47"/>
      <c r="I105" s="46"/>
      <c r="J105" s="46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</row>
    <row r="106" spans="1:51" ht="18" customHeight="1">
      <c r="A106" s="44"/>
      <c r="B106" s="65"/>
      <c r="C106" s="65"/>
      <c r="D106" s="46"/>
      <c r="E106" s="47"/>
      <c r="F106" s="45"/>
      <c r="G106" s="55"/>
      <c r="H106" s="47"/>
      <c r="I106" s="46"/>
      <c r="J106" s="46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</row>
    <row r="107" spans="1:51" ht="18" customHeight="1">
      <c r="A107" s="44"/>
      <c r="B107" s="65"/>
      <c r="C107" s="65"/>
      <c r="D107" s="54"/>
      <c r="E107" s="47"/>
      <c r="F107" s="45"/>
      <c r="G107" s="47"/>
      <c r="H107" s="47"/>
      <c r="I107" s="46"/>
      <c r="J107" s="46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</row>
    <row r="108" spans="1:51" ht="18" customHeight="1">
      <c r="A108" s="44"/>
      <c r="B108" s="65"/>
      <c r="C108" s="65"/>
      <c r="D108" s="54"/>
      <c r="E108" s="47"/>
      <c r="F108" s="45"/>
      <c r="G108" s="47"/>
      <c r="H108" s="47"/>
      <c r="I108" s="46"/>
      <c r="J108" s="46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</row>
    <row r="109" spans="1:51" ht="18" customHeight="1">
      <c r="A109" s="44"/>
      <c r="B109" s="65"/>
      <c r="C109" s="65"/>
      <c r="D109" s="52"/>
      <c r="E109" s="47"/>
      <c r="F109" s="45"/>
      <c r="G109" s="47"/>
      <c r="H109" s="47"/>
      <c r="I109" s="46"/>
      <c r="J109" s="46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</row>
    <row r="110" spans="1:51" ht="18" customHeight="1">
      <c r="A110" s="44"/>
      <c r="B110" s="65"/>
      <c r="C110" s="65"/>
      <c r="D110" s="52"/>
      <c r="E110" s="47"/>
      <c r="F110" s="45"/>
      <c r="G110" s="47"/>
      <c r="H110" s="47"/>
      <c r="I110" s="46"/>
      <c r="J110" s="46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</row>
    <row r="111" spans="1:51" ht="37.5" customHeight="1">
      <c r="A111" s="44"/>
      <c r="B111" s="65"/>
      <c r="C111" s="65"/>
      <c r="D111" s="52"/>
      <c r="E111" s="47"/>
      <c r="F111" s="45"/>
      <c r="G111" s="47"/>
      <c r="H111" s="47"/>
      <c r="I111" s="46"/>
      <c r="J111" s="46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</row>
    <row r="112" spans="1:51" ht="18" customHeight="1">
      <c r="A112" s="44"/>
      <c r="B112" s="65"/>
      <c r="C112" s="65"/>
      <c r="D112" s="52"/>
      <c r="E112" s="47"/>
      <c r="F112" s="45"/>
      <c r="G112" s="47"/>
      <c r="H112" s="47"/>
      <c r="I112" s="46"/>
      <c r="J112" s="46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</row>
    <row r="113" spans="1:51" ht="18" customHeight="1">
      <c r="A113" s="44"/>
      <c r="B113" s="65"/>
      <c r="C113" s="65"/>
      <c r="D113" s="46"/>
      <c r="E113" s="47"/>
      <c r="F113" s="45"/>
      <c r="G113" s="47"/>
      <c r="H113" s="47"/>
      <c r="I113" s="46"/>
      <c r="J113" s="46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</row>
    <row r="114" spans="1:51" ht="18" customHeight="1">
      <c r="A114" s="44"/>
      <c r="B114" s="65"/>
      <c r="C114" s="65"/>
      <c r="D114" s="46"/>
      <c r="E114" s="47"/>
      <c r="F114" s="45"/>
      <c r="G114" s="47"/>
      <c r="H114" s="47"/>
      <c r="I114" s="46"/>
      <c r="J114" s="46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</row>
    <row r="115" spans="1:51" ht="18" customHeight="1">
      <c r="A115" s="44"/>
      <c r="B115" s="65"/>
      <c r="C115" s="65"/>
      <c r="D115" s="46"/>
      <c r="E115" s="47"/>
      <c r="F115" s="45"/>
      <c r="G115" s="47"/>
      <c r="H115" s="47"/>
      <c r="I115" s="46"/>
      <c r="J115" s="46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</row>
    <row r="116" spans="1:51" ht="18" customHeight="1">
      <c r="A116" s="44"/>
      <c r="B116" s="65"/>
      <c r="C116" s="65"/>
      <c r="D116" s="46"/>
      <c r="E116" s="47"/>
      <c r="F116" s="45"/>
      <c r="G116" s="47"/>
      <c r="H116" s="47"/>
      <c r="I116" s="46"/>
      <c r="J116" s="46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</row>
    <row r="117" spans="1:51" ht="18" customHeight="1">
      <c r="A117" s="44"/>
      <c r="B117" s="65"/>
      <c r="C117" s="65"/>
      <c r="D117" s="46"/>
      <c r="E117" s="47"/>
      <c r="F117" s="45"/>
      <c r="G117" s="47"/>
      <c r="H117" s="47"/>
      <c r="I117" s="46"/>
      <c r="J117" s="46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</row>
    <row r="118" spans="1:51" ht="18" customHeight="1">
      <c r="A118" s="44"/>
      <c r="B118" s="65"/>
      <c r="C118" s="65"/>
      <c r="D118" s="46"/>
      <c r="E118" s="47"/>
      <c r="F118" s="45"/>
      <c r="G118" s="47"/>
      <c r="H118" s="47"/>
      <c r="I118" s="46"/>
      <c r="J118" s="46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</row>
    <row r="119" spans="1:51" ht="18" customHeight="1">
      <c r="A119" s="44"/>
      <c r="B119" s="65"/>
      <c r="C119" s="65"/>
      <c r="D119" s="46"/>
      <c r="E119" s="47"/>
      <c r="F119" s="45"/>
      <c r="G119" s="47"/>
      <c r="H119" s="47"/>
      <c r="I119" s="46"/>
      <c r="J119" s="46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</row>
    <row r="120" spans="1:51" ht="18" customHeight="1">
      <c r="A120" s="44"/>
      <c r="B120" s="65"/>
      <c r="C120" s="65"/>
      <c r="D120" s="46"/>
      <c r="E120" s="47"/>
      <c r="F120" s="45"/>
      <c r="G120" s="47"/>
      <c r="H120" s="47"/>
      <c r="I120" s="46"/>
      <c r="J120" s="46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</row>
    <row r="121" spans="1:51" ht="18" customHeight="1">
      <c r="A121" s="44"/>
      <c r="B121" s="65"/>
      <c r="C121" s="65"/>
      <c r="D121" s="46"/>
      <c r="E121" s="47"/>
      <c r="F121" s="45"/>
      <c r="G121" s="47"/>
      <c r="H121" s="47"/>
      <c r="I121" s="46"/>
      <c r="J121" s="46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</row>
    <row r="122" spans="1:51" ht="18" customHeight="1">
      <c r="A122" s="44"/>
      <c r="B122" s="65"/>
      <c r="C122" s="65"/>
      <c r="D122" s="46"/>
      <c r="E122" s="47"/>
      <c r="F122" s="45"/>
      <c r="G122" s="47"/>
      <c r="H122" s="56"/>
      <c r="I122" s="46"/>
      <c r="J122" s="46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</row>
    <row r="123" spans="1:51" ht="18" customHeight="1">
      <c r="A123" s="44"/>
      <c r="B123" s="65"/>
      <c r="C123" s="65"/>
      <c r="D123" s="46"/>
      <c r="E123" s="47"/>
      <c r="F123" s="45"/>
      <c r="G123" s="47"/>
      <c r="H123" s="47"/>
      <c r="I123" s="46"/>
      <c r="J123" s="46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</row>
    <row r="124" spans="1:51" ht="18" customHeight="1">
      <c r="A124" s="44"/>
      <c r="B124" s="65"/>
      <c r="C124" s="65"/>
      <c r="D124" s="46"/>
      <c r="E124" s="47"/>
      <c r="F124" s="45"/>
      <c r="G124" s="47"/>
      <c r="H124" s="47"/>
      <c r="I124" s="46"/>
      <c r="J124" s="46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</row>
    <row r="125" spans="1:51" ht="18" customHeight="1">
      <c r="A125" s="44"/>
      <c r="B125" s="65"/>
      <c r="C125" s="65"/>
      <c r="D125" s="46"/>
      <c r="E125" s="47"/>
      <c r="F125" s="45"/>
      <c r="G125" s="47"/>
      <c r="H125" s="47"/>
      <c r="I125" s="46"/>
      <c r="J125" s="46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</row>
    <row r="126" spans="1:51" ht="18" customHeight="1">
      <c r="A126" s="44"/>
      <c r="B126" s="65"/>
      <c r="C126" s="65"/>
      <c r="D126" s="46"/>
      <c r="E126" s="45"/>
      <c r="F126" s="45"/>
      <c r="G126" s="47"/>
      <c r="H126" s="47"/>
      <c r="I126" s="46"/>
      <c r="J126" s="46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</row>
    <row r="127" spans="1:51" ht="18" customHeight="1">
      <c r="A127" s="44"/>
      <c r="B127" s="65"/>
      <c r="C127" s="65"/>
      <c r="D127" s="46"/>
      <c r="E127" s="45"/>
      <c r="F127" s="45"/>
      <c r="G127" s="47"/>
      <c r="H127" s="47"/>
      <c r="I127" s="46"/>
      <c r="J127" s="46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</row>
    <row r="128" spans="1:51" ht="18" customHeight="1">
      <c r="A128" s="44"/>
      <c r="B128" s="65"/>
      <c r="C128" s="65"/>
      <c r="D128" s="46"/>
      <c r="E128" s="45"/>
      <c r="F128" s="45"/>
      <c r="G128" s="47"/>
      <c r="H128" s="56"/>
      <c r="I128" s="46"/>
      <c r="J128" s="46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</row>
    <row r="129" spans="1:51" ht="18" customHeight="1">
      <c r="A129" s="48"/>
      <c r="B129" s="66"/>
      <c r="C129" s="66"/>
      <c r="D129" s="57"/>
      <c r="E129" s="57"/>
      <c r="F129" s="57"/>
      <c r="G129" s="57"/>
      <c r="H129" s="56"/>
      <c r="I129" s="46"/>
      <c r="J129" s="46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</row>
    <row r="130" spans="1:51" ht="18" customHeight="1">
      <c r="A130" s="48"/>
      <c r="B130" s="66"/>
      <c r="C130" s="66"/>
      <c r="D130" s="57"/>
      <c r="E130" s="57"/>
      <c r="F130" s="57"/>
      <c r="G130" s="57"/>
      <c r="H130" s="47"/>
      <c r="I130" s="46"/>
      <c r="J130" s="46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</row>
    <row r="131" spans="1:51" ht="18" customHeight="1">
      <c r="A131" s="48"/>
      <c r="B131" s="66"/>
      <c r="C131" s="66"/>
      <c r="D131" s="57"/>
      <c r="E131" s="57"/>
      <c r="F131" s="57"/>
      <c r="G131" s="57"/>
      <c r="H131" s="47"/>
      <c r="I131" s="46"/>
      <c r="J131" s="46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</row>
    <row r="132" spans="1:51" ht="18" customHeight="1">
      <c r="A132" s="48"/>
      <c r="B132" s="66"/>
      <c r="C132" s="66"/>
      <c r="D132" s="57"/>
      <c r="E132" s="57"/>
      <c r="F132" s="57"/>
      <c r="G132" s="57"/>
      <c r="H132" s="47"/>
      <c r="I132" s="46"/>
      <c r="J132" s="46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</row>
    <row r="133" spans="1:51" ht="18" customHeight="1">
      <c r="A133" s="48"/>
      <c r="B133" s="66"/>
      <c r="C133" s="66"/>
      <c r="D133" s="57"/>
      <c r="E133" s="57"/>
      <c r="F133" s="57"/>
      <c r="G133" s="57"/>
      <c r="H133" s="47"/>
      <c r="I133" s="46"/>
      <c r="J133" s="46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</row>
    <row r="134" spans="1:51" ht="18" customHeight="1">
      <c r="A134" s="48"/>
      <c r="B134" s="66"/>
      <c r="C134" s="66"/>
      <c r="D134" s="57"/>
      <c r="E134" s="57"/>
      <c r="F134" s="57"/>
      <c r="G134" s="57"/>
      <c r="H134" s="56"/>
      <c r="I134" s="46"/>
      <c r="J134" s="46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</row>
    <row r="135" spans="1:51" ht="18" customHeight="1">
      <c r="A135" s="48"/>
      <c r="B135" s="66"/>
      <c r="C135" s="66"/>
      <c r="D135" s="57"/>
      <c r="E135" s="57"/>
      <c r="F135" s="57"/>
      <c r="G135" s="57"/>
      <c r="H135" s="56"/>
      <c r="I135" s="46"/>
      <c r="J135" s="46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</row>
    <row r="136" spans="1:51" ht="18" customHeight="1">
      <c r="A136" s="48"/>
      <c r="B136" s="66"/>
      <c r="C136" s="66"/>
      <c r="D136" s="57"/>
      <c r="E136" s="57"/>
      <c r="F136" s="57"/>
      <c r="G136" s="57"/>
      <c r="H136" s="56"/>
      <c r="I136" s="46"/>
      <c r="J136" s="46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</row>
    <row r="137" spans="1:51" ht="18" customHeight="1">
      <c r="A137" s="48"/>
      <c r="B137" s="66"/>
      <c r="C137" s="66"/>
      <c r="D137" s="57"/>
      <c r="E137" s="57"/>
      <c r="F137" s="57"/>
      <c r="G137" s="57"/>
      <c r="H137" s="56"/>
      <c r="I137" s="46"/>
      <c r="J137" s="46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</row>
    <row r="138" spans="1:51" ht="18" customHeight="1">
      <c r="A138" s="48"/>
      <c r="B138" s="66"/>
      <c r="C138" s="66"/>
      <c r="D138" s="48"/>
      <c r="E138" s="48"/>
      <c r="F138" s="48"/>
      <c r="G138" s="43"/>
      <c r="H138" s="56"/>
      <c r="I138" s="46"/>
      <c r="J138" s="46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</row>
    <row r="139" spans="1:51" ht="18" customHeight="1">
      <c r="A139" s="48"/>
      <c r="B139" s="66"/>
      <c r="C139" s="66"/>
      <c r="D139" s="48"/>
      <c r="E139" s="48"/>
      <c r="F139" s="48"/>
      <c r="G139" s="43"/>
      <c r="H139" s="56"/>
      <c r="I139" s="46"/>
      <c r="J139" s="46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</row>
    <row r="140" spans="1:51" ht="18" customHeight="1">
      <c r="A140" s="48"/>
      <c r="B140" s="66"/>
      <c r="C140" s="66"/>
      <c r="D140" s="48"/>
      <c r="E140" s="48"/>
      <c r="F140" s="48"/>
      <c r="G140" s="43"/>
      <c r="H140" s="56"/>
      <c r="I140" s="46"/>
      <c r="J140" s="46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</row>
    <row r="141" spans="1:51" ht="18" customHeight="1">
      <c r="A141" s="48"/>
      <c r="B141" s="66"/>
      <c r="C141" s="66"/>
      <c r="D141" s="48"/>
      <c r="E141" s="48"/>
      <c r="F141" s="48"/>
      <c r="G141" s="43"/>
      <c r="H141" s="56"/>
      <c r="I141" s="46"/>
      <c r="J141" s="46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</row>
    <row r="142" spans="1:51" ht="18" customHeight="1">
      <c r="A142" s="48"/>
      <c r="B142" s="66"/>
      <c r="C142" s="66"/>
      <c r="D142" s="48"/>
      <c r="E142" s="48"/>
      <c r="F142" s="48"/>
      <c r="G142" s="43"/>
      <c r="H142" s="56"/>
      <c r="I142" s="46"/>
      <c r="J142" s="46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</row>
    <row r="143" spans="1:51" ht="18" customHeight="1">
      <c r="A143" s="48"/>
      <c r="B143" s="66"/>
      <c r="C143" s="66"/>
      <c r="D143" s="48"/>
      <c r="E143" s="48"/>
      <c r="F143" s="48"/>
      <c r="G143" s="43"/>
      <c r="H143" s="56"/>
      <c r="I143" s="46"/>
      <c r="J143" s="46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</row>
    <row r="144" spans="1:51" ht="18" customHeight="1">
      <c r="A144" s="48"/>
      <c r="B144" s="66"/>
      <c r="C144" s="66"/>
      <c r="D144" s="48"/>
      <c r="E144" s="48"/>
      <c r="F144" s="48"/>
      <c r="G144" s="43"/>
      <c r="H144" s="56"/>
      <c r="I144" s="46"/>
      <c r="J144" s="46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</row>
    <row r="145" spans="1:51" ht="18" customHeight="1">
      <c r="A145" s="48"/>
      <c r="B145" s="66"/>
      <c r="C145" s="66"/>
      <c r="D145" s="48"/>
      <c r="E145" s="48"/>
      <c r="F145" s="48"/>
      <c r="G145" s="43"/>
      <c r="H145" s="56"/>
      <c r="I145" s="46"/>
      <c r="J145" s="46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</row>
    <row r="146" spans="1:51" ht="18" customHeight="1">
      <c r="A146" s="48"/>
      <c r="B146" s="66"/>
      <c r="C146" s="66"/>
      <c r="D146" s="48"/>
      <c r="E146" s="48"/>
      <c r="F146" s="48"/>
      <c r="G146" s="43"/>
      <c r="H146" s="56"/>
      <c r="I146" s="46"/>
      <c r="J146" s="46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</row>
    <row r="147" spans="1:51" ht="18" customHeight="1">
      <c r="A147" s="48"/>
      <c r="B147" s="66"/>
      <c r="C147" s="66"/>
      <c r="D147" s="48"/>
      <c r="E147" s="48"/>
      <c r="F147" s="48"/>
      <c r="G147" s="43"/>
      <c r="H147" s="47"/>
      <c r="I147" s="46"/>
      <c r="J147" s="46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</row>
    <row r="148" spans="1:51" ht="18" customHeight="1">
      <c r="A148" s="48"/>
      <c r="B148" s="66"/>
      <c r="C148" s="66"/>
      <c r="D148" s="48"/>
      <c r="E148" s="48"/>
      <c r="F148" s="48"/>
      <c r="G148" s="43"/>
      <c r="H148" s="47"/>
      <c r="I148" s="46"/>
      <c r="J148" s="46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</row>
    <row r="149" spans="1:51" ht="18" customHeight="1">
      <c r="A149" s="48"/>
      <c r="B149" s="66"/>
      <c r="C149" s="66"/>
      <c r="D149" s="48"/>
      <c r="E149" s="48"/>
      <c r="F149" s="48"/>
      <c r="G149" s="43"/>
      <c r="H149" s="47"/>
      <c r="I149" s="46"/>
      <c r="J149" s="46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</row>
    <row r="150" spans="1:51" ht="15" customHeight="1">
      <c r="A150" s="48"/>
      <c r="B150" s="66"/>
      <c r="C150" s="66"/>
      <c r="D150" s="48"/>
      <c r="E150" s="48"/>
      <c r="F150" s="48"/>
      <c r="G150" s="43"/>
      <c r="H150" s="57"/>
      <c r="I150" s="57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</row>
    <row r="151" spans="1:51" ht="15.75">
      <c r="A151" s="48"/>
      <c r="B151" s="66"/>
      <c r="C151" s="66"/>
      <c r="D151" s="48"/>
      <c r="E151" s="48"/>
      <c r="F151" s="48"/>
      <c r="G151" s="43"/>
      <c r="H151" s="57"/>
      <c r="I151" s="57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</row>
    <row r="152" spans="1:51" ht="15.75">
      <c r="A152" s="48"/>
      <c r="B152" s="66"/>
      <c r="C152" s="66"/>
      <c r="D152" s="48"/>
      <c r="E152" s="48"/>
      <c r="F152" s="48"/>
      <c r="G152" s="43"/>
      <c r="H152" s="57"/>
      <c r="I152" s="57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</row>
    <row r="153" spans="1:51" ht="15.75">
      <c r="A153" s="48"/>
      <c r="B153" s="66"/>
      <c r="C153" s="66"/>
      <c r="D153" s="48"/>
      <c r="E153" s="48"/>
      <c r="F153" s="48"/>
      <c r="G153" s="43"/>
      <c r="H153" s="57"/>
      <c r="I153" s="57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</row>
    <row r="154" spans="1:51" ht="15.75">
      <c r="A154" s="48"/>
      <c r="B154" s="66"/>
      <c r="C154" s="66"/>
      <c r="D154" s="48"/>
      <c r="E154" s="48"/>
      <c r="F154" s="48"/>
      <c r="G154" s="43"/>
      <c r="H154" s="57"/>
      <c r="I154" s="57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</row>
    <row r="155" spans="1:51" ht="15.75">
      <c r="A155" s="48"/>
      <c r="B155" s="66"/>
      <c r="C155" s="66"/>
      <c r="D155" s="48"/>
      <c r="E155" s="48"/>
      <c r="F155" s="48"/>
      <c r="G155" s="43"/>
      <c r="H155" s="57"/>
      <c r="I155" s="57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</row>
    <row r="156" spans="1:51" ht="15.75">
      <c r="A156" s="48"/>
      <c r="B156" s="66"/>
      <c r="C156" s="66"/>
      <c r="D156" s="48"/>
      <c r="E156" s="48"/>
      <c r="F156" s="48"/>
      <c r="G156" s="43"/>
      <c r="H156" s="57"/>
      <c r="I156" s="57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</row>
    <row r="157" spans="1:51" ht="15.75">
      <c r="A157" s="48"/>
      <c r="B157" s="66"/>
      <c r="C157" s="66"/>
      <c r="D157" s="48"/>
      <c r="E157" s="48"/>
      <c r="F157" s="48"/>
      <c r="G157" s="43"/>
      <c r="H157" s="57"/>
      <c r="I157" s="57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</row>
    <row r="158" spans="1:51" ht="15.75">
      <c r="A158" s="48"/>
      <c r="B158" s="66"/>
      <c r="C158" s="66"/>
      <c r="D158" s="48"/>
      <c r="E158" s="48"/>
      <c r="F158" s="48"/>
      <c r="G158" s="43"/>
      <c r="H158" s="57"/>
      <c r="I158" s="57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</row>
    <row r="159" spans="1:51" ht="15.75">
      <c r="A159" s="48"/>
      <c r="B159" s="66"/>
      <c r="C159" s="66"/>
      <c r="D159" s="48"/>
      <c r="E159" s="48"/>
      <c r="F159" s="48"/>
      <c r="G159" s="43"/>
      <c r="H159" s="43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1:51" ht="15.75">
      <c r="A160" s="48"/>
      <c r="B160" s="66"/>
      <c r="C160" s="66"/>
      <c r="D160" s="48"/>
      <c r="E160" s="48"/>
      <c r="F160" s="48"/>
      <c r="G160" s="43"/>
      <c r="H160" s="43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</row>
    <row r="161" spans="1:51" ht="15.75">
      <c r="A161" s="48"/>
      <c r="B161" s="66"/>
      <c r="C161" s="66"/>
      <c r="D161" s="48"/>
      <c r="E161" s="48"/>
      <c r="F161" s="48"/>
      <c r="G161" s="43"/>
      <c r="H161" s="43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</row>
    <row r="162" spans="1:51" ht="15.75">
      <c r="A162" s="48"/>
      <c r="B162" s="66"/>
      <c r="C162" s="66"/>
      <c r="D162" s="48"/>
      <c r="E162" s="48"/>
      <c r="F162" s="48"/>
      <c r="G162" s="43"/>
      <c r="H162" s="43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</row>
    <row r="163" spans="1:51" ht="15.75">
      <c r="A163" s="48"/>
      <c r="B163" s="66"/>
      <c r="C163" s="66"/>
      <c r="D163" s="48"/>
      <c r="E163" s="48"/>
      <c r="F163" s="48"/>
      <c r="G163" s="43"/>
      <c r="H163" s="43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</row>
    <row r="164" spans="1:51" ht="15.75">
      <c r="A164" s="48"/>
      <c r="B164" s="66"/>
      <c r="C164" s="66"/>
      <c r="D164" s="48"/>
      <c r="E164" s="48"/>
      <c r="F164" s="48"/>
      <c r="G164" s="43"/>
      <c r="H164" s="43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</row>
    <row r="165" spans="1:51" ht="15.75">
      <c r="A165" s="48"/>
      <c r="B165" s="66"/>
      <c r="C165" s="66"/>
      <c r="D165" s="48"/>
      <c r="E165" s="48"/>
      <c r="F165" s="48"/>
      <c r="G165" s="43"/>
      <c r="H165" s="43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</row>
    <row r="166" spans="1:51" ht="15.75">
      <c r="A166" s="48"/>
      <c r="B166" s="66"/>
      <c r="C166" s="66"/>
      <c r="D166" s="48"/>
      <c r="E166" s="48"/>
      <c r="F166" s="48"/>
      <c r="G166" s="43"/>
      <c r="H166" s="43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</row>
    <row r="167" spans="1:51" ht="15.75">
      <c r="A167" s="48"/>
      <c r="B167" s="66"/>
      <c r="C167" s="66"/>
      <c r="D167" s="48"/>
      <c r="E167" s="48"/>
      <c r="F167" s="48"/>
      <c r="G167" s="43"/>
      <c r="H167" s="43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</row>
    <row r="168" spans="1:51" ht="15.75">
      <c r="A168" s="48"/>
      <c r="B168" s="66"/>
      <c r="C168" s="66"/>
      <c r="D168" s="48"/>
      <c r="E168" s="48"/>
      <c r="F168" s="48"/>
      <c r="G168" s="43"/>
      <c r="H168" s="43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</row>
    <row r="169" spans="1:51" ht="15.75">
      <c r="A169" s="48"/>
      <c r="B169" s="66"/>
      <c r="C169" s="66"/>
      <c r="D169" s="48"/>
      <c r="E169" s="48"/>
      <c r="F169" s="48"/>
      <c r="G169" s="43"/>
      <c r="H169" s="43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</row>
    <row r="170" spans="1:51" ht="15.75">
      <c r="A170" s="48"/>
      <c r="B170" s="66"/>
      <c r="C170" s="66"/>
      <c r="D170" s="48"/>
      <c r="E170" s="48"/>
      <c r="F170" s="48"/>
      <c r="G170" s="43"/>
      <c r="H170" s="43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</row>
    <row r="171" spans="1:51" ht="15.75">
      <c r="A171" s="48"/>
      <c r="B171" s="66"/>
      <c r="C171" s="66"/>
      <c r="D171" s="48"/>
      <c r="E171" s="48"/>
      <c r="F171" s="48"/>
      <c r="G171" s="43"/>
      <c r="H171" s="43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</row>
    <row r="172" spans="1:51" ht="15.75">
      <c r="A172" s="48"/>
      <c r="B172" s="66"/>
      <c r="C172" s="66"/>
      <c r="D172" s="48"/>
      <c r="E172" s="48"/>
      <c r="F172" s="48"/>
      <c r="G172" s="43"/>
      <c r="H172" s="43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</row>
    <row r="173" spans="1:51" ht="15.75">
      <c r="A173" s="48"/>
      <c r="B173" s="66"/>
      <c r="C173" s="66"/>
      <c r="D173" s="48"/>
      <c r="E173" s="48"/>
      <c r="F173" s="48"/>
      <c r="G173" s="43"/>
      <c r="H173" s="43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</row>
    <row r="174" spans="1:51" ht="15.75">
      <c r="A174" s="48"/>
      <c r="B174" s="66"/>
      <c r="C174" s="66"/>
      <c r="D174" s="48"/>
      <c r="E174" s="48"/>
      <c r="F174" s="48"/>
      <c r="G174" s="43"/>
      <c r="H174" s="43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</row>
    <row r="175" spans="1:51" ht="15.75">
      <c r="A175" s="48"/>
      <c r="B175" s="66"/>
      <c r="C175" s="66"/>
      <c r="D175" s="48"/>
      <c r="E175" s="48"/>
      <c r="F175" s="48"/>
      <c r="G175" s="43"/>
      <c r="H175" s="43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</row>
    <row r="176" spans="1:51" ht="15.75">
      <c r="A176" s="48"/>
      <c r="B176" s="66"/>
      <c r="C176" s="66"/>
      <c r="D176" s="48"/>
      <c r="E176" s="48"/>
      <c r="F176" s="48"/>
      <c r="G176" s="43"/>
      <c r="H176" s="43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</row>
    <row r="177" spans="1:51" ht="15.75">
      <c r="A177" s="48"/>
      <c r="B177" s="66"/>
      <c r="C177" s="66"/>
      <c r="D177" s="48"/>
      <c r="E177" s="48"/>
      <c r="F177" s="48"/>
      <c r="G177" s="43"/>
      <c r="H177" s="43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</row>
    <row r="178" spans="1:51" ht="15.75">
      <c r="A178" s="48"/>
      <c r="B178" s="66"/>
      <c r="C178" s="66"/>
      <c r="D178" s="48"/>
      <c r="E178" s="48"/>
      <c r="F178" s="48"/>
      <c r="G178" s="43"/>
      <c r="H178" s="43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</row>
    <row r="179" spans="1:51" ht="15.75">
      <c r="A179" s="48"/>
      <c r="B179" s="66"/>
      <c r="C179" s="66"/>
      <c r="D179" s="48"/>
      <c r="E179" s="48"/>
      <c r="F179" s="48"/>
      <c r="G179" s="43"/>
      <c r="H179" s="43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</row>
    <row r="180" spans="1:51" ht="15.75">
      <c r="A180" s="48"/>
      <c r="B180" s="66"/>
      <c r="C180" s="66"/>
      <c r="D180" s="48"/>
      <c r="E180" s="48"/>
      <c r="F180" s="48"/>
      <c r="G180" s="43"/>
      <c r="H180" s="43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</row>
    <row r="181" spans="1:51" ht="15.75">
      <c r="A181" s="48"/>
      <c r="B181" s="66"/>
      <c r="C181" s="66"/>
      <c r="D181" s="48"/>
      <c r="E181" s="48"/>
      <c r="F181" s="48"/>
      <c r="G181" s="43"/>
      <c r="H181" s="43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</row>
    <row r="182" spans="1:51" ht="15.75">
      <c r="A182" s="48"/>
      <c r="B182" s="66"/>
      <c r="C182" s="66"/>
      <c r="D182" s="48"/>
      <c r="E182" s="48"/>
      <c r="F182" s="48"/>
      <c r="G182" s="43"/>
      <c r="H182" s="43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</row>
    <row r="183" spans="1:51" ht="15.75">
      <c r="A183" s="48"/>
      <c r="B183" s="66"/>
      <c r="C183" s="66"/>
      <c r="D183" s="48"/>
      <c r="E183" s="48"/>
      <c r="F183" s="48"/>
      <c r="G183" s="43"/>
      <c r="H183" s="43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</row>
    <row r="184" spans="1:51" ht="15.75">
      <c r="A184" s="48"/>
      <c r="B184" s="66"/>
      <c r="C184" s="66"/>
      <c r="D184" s="48"/>
      <c r="E184" s="48"/>
      <c r="F184" s="48"/>
      <c r="G184" s="43"/>
      <c r="H184" s="43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</row>
    <row r="185" spans="1:51" ht="15.75">
      <c r="A185" s="48"/>
      <c r="B185" s="66"/>
      <c r="C185" s="66"/>
      <c r="D185" s="48"/>
      <c r="E185" s="48"/>
      <c r="F185" s="48"/>
      <c r="G185" s="43"/>
      <c r="H185" s="43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</row>
    <row r="186" spans="1:51" ht="15.75">
      <c r="A186" s="48"/>
      <c r="B186" s="66"/>
      <c r="C186" s="66"/>
      <c r="D186" s="48"/>
      <c r="E186" s="48"/>
      <c r="F186" s="48"/>
      <c r="G186" s="43"/>
      <c r="H186" s="43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</row>
    <row r="187" spans="1:51" ht="15.75">
      <c r="A187" s="48"/>
      <c r="B187" s="66"/>
      <c r="C187" s="66"/>
      <c r="D187" s="48"/>
      <c r="E187" s="48"/>
      <c r="F187" s="48"/>
      <c r="G187" s="43"/>
      <c r="H187" s="43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</row>
    <row r="188" spans="1:51" ht="15.75">
      <c r="A188" s="48"/>
      <c r="B188" s="66"/>
      <c r="C188" s="66"/>
      <c r="D188" s="48"/>
      <c r="E188" s="48"/>
      <c r="F188" s="48"/>
      <c r="G188" s="43"/>
      <c r="H188" s="43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</row>
    <row r="189" spans="1:51" ht="15.75">
      <c r="A189" s="48"/>
      <c r="B189" s="66"/>
      <c r="C189" s="66"/>
      <c r="D189" s="48"/>
      <c r="E189" s="48"/>
      <c r="F189" s="48"/>
      <c r="G189" s="43"/>
      <c r="H189" s="43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</row>
    <row r="190" spans="1:51" ht="15.75">
      <c r="A190" s="48"/>
      <c r="B190" s="66"/>
      <c r="C190" s="66"/>
      <c r="D190" s="48"/>
      <c r="E190" s="48"/>
      <c r="F190" s="48"/>
      <c r="G190" s="43"/>
      <c r="H190" s="43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</row>
    <row r="191" spans="1:51" ht="15.75">
      <c r="A191" s="48"/>
      <c r="B191" s="66"/>
      <c r="C191" s="66"/>
      <c r="D191" s="48"/>
      <c r="E191" s="48"/>
      <c r="F191" s="48"/>
      <c r="G191" s="43"/>
      <c r="H191" s="43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</row>
    <row r="192" spans="1:51" ht="15.75">
      <c r="A192" s="48"/>
      <c r="B192" s="66"/>
      <c r="C192" s="66"/>
      <c r="D192" s="48"/>
      <c r="E192" s="48"/>
      <c r="F192" s="48"/>
      <c r="G192" s="43"/>
      <c r="H192" s="43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</row>
    <row r="193" spans="1:51" ht="15.75">
      <c r="A193" s="48"/>
      <c r="B193" s="66"/>
      <c r="C193" s="66"/>
      <c r="D193" s="48"/>
      <c r="E193" s="48"/>
      <c r="F193" s="48"/>
      <c r="G193" s="43"/>
      <c r="H193" s="43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</row>
    <row r="194" spans="1:51" ht="15.75">
      <c r="A194" s="48"/>
      <c r="B194" s="66"/>
      <c r="C194" s="66"/>
      <c r="D194" s="48"/>
      <c r="E194" s="48"/>
      <c r="F194" s="48"/>
      <c r="G194" s="43"/>
      <c r="H194" s="43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</row>
    <row r="195" spans="1:51" ht="15.75">
      <c r="A195" s="48"/>
      <c r="B195" s="66"/>
      <c r="C195" s="66"/>
      <c r="D195" s="48"/>
      <c r="E195" s="48"/>
      <c r="F195" s="48"/>
      <c r="G195" s="43"/>
      <c r="H195" s="43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</row>
    <row r="196" spans="1:51" ht="15.75">
      <c r="A196" s="48"/>
      <c r="B196" s="66"/>
      <c r="C196" s="66"/>
      <c r="D196" s="48"/>
      <c r="E196" s="48"/>
      <c r="F196" s="48"/>
      <c r="G196" s="43"/>
      <c r="H196" s="43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</row>
    <row r="197" spans="1:51" ht="15.75">
      <c r="A197" s="48"/>
      <c r="B197" s="66"/>
      <c r="C197" s="66"/>
      <c r="D197" s="48"/>
      <c r="E197" s="48"/>
      <c r="F197" s="48"/>
      <c r="G197" s="43"/>
      <c r="H197" s="43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</row>
    <row r="198" spans="1:51" ht="15.75">
      <c r="A198" s="48"/>
      <c r="B198" s="66"/>
      <c r="C198" s="66"/>
      <c r="D198" s="48"/>
      <c r="E198" s="48"/>
      <c r="F198" s="48"/>
      <c r="G198" s="43"/>
      <c r="H198" s="43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</row>
    <row r="199" spans="1:51" ht="15.75">
      <c r="A199" s="48"/>
      <c r="B199" s="66"/>
      <c r="C199" s="66"/>
      <c r="D199" s="48"/>
      <c r="E199" s="48"/>
      <c r="F199" s="48"/>
      <c r="G199" s="43"/>
      <c r="H199" s="43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</row>
    <row r="200" spans="1:51" ht="15.75">
      <c r="A200" s="48"/>
      <c r="B200" s="66"/>
      <c r="C200" s="66"/>
      <c r="D200" s="48"/>
      <c r="E200" s="48"/>
      <c r="F200" s="48"/>
      <c r="G200" s="43"/>
      <c r="H200" s="43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</row>
    <row r="201" spans="1:51" ht="15.75">
      <c r="A201" s="48"/>
      <c r="B201" s="66"/>
      <c r="C201" s="66"/>
      <c r="D201" s="48"/>
      <c r="E201" s="48"/>
      <c r="F201" s="48"/>
      <c r="G201" s="43"/>
      <c r="H201" s="43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</row>
    <row r="202" spans="1:51" ht="15.75">
      <c r="A202" s="48"/>
      <c r="B202" s="66"/>
      <c r="C202" s="66"/>
      <c r="D202" s="48"/>
      <c r="E202" s="48"/>
      <c r="F202" s="48"/>
      <c r="G202" s="43"/>
      <c r="H202" s="43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</row>
    <row r="203" spans="1:51" ht="15.75">
      <c r="A203" s="48"/>
      <c r="B203" s="66"/>
      <c r="C203" s="66"/>
      <c r="D203" s="48"/>
      <c r="E203" s="48"/>
      <c r="F203" s="48"/>
      <c r="G203" s="43"/>
      <c r="H203" s="43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</row>
    <row r="204" spans="1:51" ht="15.75">
      <c r="A204" s="48"/>
      <c r="B204" s="66"/>
      <c r="C204" s="66"/>
      <c r="D204" s="48"/>
      <c r="E204" s="48"/>
      <c r="F204" s="48"/>
      <c r="G204" s="43"/>
      <c r="H204" s="43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</row>
    <row r="205" spans="1:51" ht="15.75">
      <c r="A205" s="48"/>
      <c r="B205" s="66"/>
      <c r="C205" s="66"/>
      <c r="D205" s="48"/>
      <c r="E205" s="48"/>
      <c r="F205" s="48"/>
      <c r="G205" s="43"/>
      <c r="H205" s="43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</row>
    <row r="206" spans="1:51" ht="15.75">
      <c r="A206" s="48"/>
      <c r="B206" s="66"/>
      <c r="C206" s="66"/>
      <c r="D206" s="48"/>
      <c r="E206" s="48"/>
      <c r="F206" s="48"/>
      <c r="G206" s="43"/>
      <c r="H206" s="43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</row>
    <row r="207" spans="1:51" ht="15.75">
      <c r="A207" s="48"/>
      <c r="B207" s="66"/>
      <c r="C207" s="66"/>
      <c r="D207" s="48"/>
      <c r="E207" s="48"/>
      <c r="F207" s="48"/>
      <c r="G207" s="43"/>
      <c r="H207" s="43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</row>
    <row r="208" spans="1:51" ht="15.75">
      <c r="A208" s="48"/>
      <c r="B208" s="66"/>
      <c r="C208" s="66"/>
      <c r="D208" s="48"/>
      <c r="E208" s="48"/>
      <c r="F208" s="48"/>
      <c r="G208" s="43"/>
      <c r="H208" s="43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</row>
    <row r="209" spans="1:51" ht="15.75">
      <c r="A209" s="48"/>
      <c r="B209" s="66"/>
      <c r="C209" s="66"/>
      <c r="D209" s="48"/>
      <c r="E209" s="48"/>
      <c r="F209" s="48"/>
      <c r="G209" s="43"/>
      <c r="H209" s="43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</row>
    <row r="210" spans="1:51" ht="15.75">
      <c r="A210" s="48"/>
      <c r="B210" s="66"/>
      <c r="C210" s="66"/>
      <c r="D210" s="48"/>
      <c r="E210" s="48"/>
      <c r="F210" s="48"/>
      <c r="G210" s="43"/>
      <c r="H210" s="43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</row>
    <row r="211" spans="1:51" ht="15.75">
      <c r="A211" s="48"/>
      <c r="B211" s="66"/>
      <c r="C211" s="66"/>
      <c r="D211" s="48"/>
      <c r="E211" s="48"/>
      <c r="F211" s="48"/>
      <c r="G211" s="43"/>
      <c r="H211" s="43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</row>
    <row r="212" spans="1:51" ht="15.75">
      <c r="A212" s="48"/>
      <c r="B212" s="66"/>
      <c r="C212" s="66"/>
      <c r="D212" s="48"/>
      <c r="E212" s="48"/>
      <c r="F212" s="48"/>
      <c r="G212" s="43"/>
      <c r="H212" s="43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</row>
    <row r="213" spans="1:51" ht="15.75">
      <c r="A213" s="48"/>
      <c r="B213" s="66"/>
      <c r="C213" s="66"/>
      <c r="D213" s="48"/>
      <c r="E213" s="48"/>
      <c r="F213" s="48"/>
      <c r="G213" s="43"/>
      <c r="H213" s="43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</row>
    <row r="214" spans="1:51" ht="15.75">
      <c r="A214" s="48"/>
      <c r="B214" s="66"/>
      <c r="C214" s="66"/>
      <c r="D214" s="48"/>
      <c r="E214" s="48"/>
      <c r="F214" s="48"/>
      <c r="G214" s="43"/>
      <c r="H214" s="43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</row>
    <row r="215" spans="1:51" ht="15.75">
      <c r="A215" s="48"/>
      <c r="B215" s="66"/>
      <c r="C215" s="66"/>
      <c r="D215" s="48"/>
      <c r="E215" s="48"/>
      <c r="F215" s="48"/>
      <c r="G215" s="43"/>
      <c r="H215" s="43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</row>
    <row r="216" spans="1:51" ht="15.75">
      <c r="A216" s="48"/>
      <c r="B216" s="66"/>
      <c r="C216" s="66"/>
      <c r="D216" s="48"/>
      <c r="E216" s="48"/>
      <c r="F216" s="48"/>
      <c r="G216" s="43"/>
      <c r="H216" s="43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</row>
    <row r="217" spans="1:51" ht="15.75">
      <c r="A217" s="48"/>
      <c r="B217" s="66"/>
      <c r="C217" s="66"/>
      <c r="D217" s="48"/>
      <c r="E217" s="48"/>
      <c r="F217" s="48"/>
      <c r="G217" s="43"/>
      <c r="H217" s="43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</row>
    <row r="218" spans="1:51" ht="15.75">
      <c r="A218" s="48"/>
      <c r="B218" s="66"/>
      <c r="C218" s="66"/>
      <c r="D218" s="48"/>
      <c r="E218" s="48"/>
      <c r="F218" s="48"/>
      <c r="G218" s="43"/>
      <c r="H218" s="43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</row>
    <row r="219" spans="1:51" ht="15.75">
      <c r="A219" s="48"/>
      <c r="B219" s="66"/>
      <c r="C219" s="66"/>
      <c r="D219" s="48"/>
      <c r="E219" s="48"/>
      <c r="F219" s="48"/>
      <c r="G219" s="43"/>
      <c r="H219" s="43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</row>
    <row r="220" spans="1:51" ht="15.75">
      <c r="A220" s="48"/>
      <c r="B220" s="66"/>
      <c r="C220" s="66"/>
      <c r="D220" s="48"/>
      <c r="E220" s="48"/>
      <c r="F220" s="48"/>
      <c r="G220" s="43"/>
      <c r="H220" s="43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</row>
    <row r="221" spans="1:51" ht="15.75">
      <c r="A221" s="48"/>
      <c r="B221" s="66"/>
      <c r="C221" s="66"/>
      <c r="D221" s="48"/>
      <c r="E221" s="48"/>
      <c r="F221" s="48"/>
      <c r="G221" s="43"/>
      <c r="H221" s="43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</row>
    <row r="222" spans="1:51" ht="15.75">
      <c r="A222" s="48"/>
      <c r="B222" s="66"/>
      <c r="C222" s="66"/>
      <c r="D222" s="48"/>
      <c r="E222" s="48"/>
      <c r="F222" s="48"/>
      <c r="G222" s="43"/>
      <c r="H222" s="43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</row>
    <row r="223" spans="1:51" ht="15.75">
      <c r="A223" s="48"/>
      <c r="B223" s="66"/>
      <c r="C223" s="66"/>
      <c r="D223" s="48"/>
      <c r="E223" s="48"/>
      <c r="F223" s="48"/>
      <c r="G223" s="43"/>
      <c r="H223" s="43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</row>
    <row r="224" spans="1:51" ht="15.75">
      <c r="A224" s="48"/>
      <c r="B224" s="66"/>
      <c r="C224" s="66"/>
      <c r="D224" s="48"/>
      <c r="E224" s="48"/>
      <c r="F224" s="48"/>
      <c r="G224" s="43"/>
      <c r="H224" s="43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</row>
    <row r="225" spans="1:51" ht="15.75">
      <c r="A225" s="48"/>
      <c r="B225" s="66"/>
      <c r="C225" s="66"/>
      <c r="D225" s="48"/>
      <c r="E225" s="48"/>
      <c r="F225" s="48"/>
      <c r="G225" s="43"/>
      <c r="H225" s="43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</row>
    <row r="226" spans="1:51" ht="15.75">
      <c r="A226" s="48"/>
      <c r="B226" s="66"/>
      <c r="C226" s="66"/>
      <c r="D226" s="48"/>
      <c r="E226" s="48"/>
      <c r="F226" s="48"/>
      <c r="G226" s="43"/>
      <c r="H226" s="43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</row>
    <row r="227" spans="1:51" ht="15.75">
      <c r="A227" s="48"/>
      <c r="B227" s="66"/>
      <c r="C227" s="66"/>
      <c r="D227" s="48"/>
      <c r="E227" s="48"/>
      <c r="F227" s="48"/>
      <c r="G227" s="43"/>
      <c r="H227" s="43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</row>
    <row r="228" spans="1:51" ht="15.75">
      <c r="A228" s="48"/>
      <c r="B228" s="66"/>
      <c r="C228" s="66"/>
      <c r="D228" s="48"/>
      <c r="E228" s="48"/>
      <c r="F228" s="48"/>
      <c r="G228" s="43"/>
      <c r="H228" s="43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</row>
    <row r="229" spans="1:51" ht="15.75">
      <c r="A229" s="48"/>
      <c r="B229" s="66"/>
      <c r="C229" s="66"/>
      <c r="D229" s="48"/>
      <c r="E229" s="48"/>
      <c r="F229" s="48"/>
      <c r="G229" s="43"/>
      <c r="H229" s="43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</row>
    <row r="230" spans="1:51" ht="15.75">
      <c r="A230" s="48"/>
      <c r="B230" s="66"/>
      <c r="C230" s="66"/>
      <c r="D230" s="48"/>
      <c r="E230" s="48"/>
      <c r="F230" s="48"/>
      <c r="G230" s="43"/>
      <c r="H230" s="43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</row>
    <row r="231" spans="1:51" ht="15.75">
      <c r="A231" s="48"/>
      <c r="B231" s="66"/>
      <c r="C231" s="66"/>
      <c r="D231" s="48"/>
      <c r="E231" s="48"/>
      <c r="F231" s="48"/>
      <c r="G231" s="43"/>
      <c r="H231" s="43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</row>
    <row r="232" spans="1:51" ht="15.75">
      <c r="A232" s="48"/>
      <c r="B232" s="66"/>
      <c r="C232" s="66"/>
      <c r="D232" s="48"/>
      <c r="E232" s="48"/>
      <c r="F232" s="48"/>
      <c r="G232" s="43"/>
      <c r="H232" s="43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</row>
    <row r="233" spans="1:51" ht="15.75">
      <c r="A233" s="48"/>
      <c r="B233" s="66"/>
      <c r="C233" s="66"/>
      <c r="D233" s="48"/>
      <c r="E233" s="48"/>
      <c r="F233" s="48"/>
      <c r="G233" s="43"/>
      <c r="H233" s="43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</row>
    <row r="234" spans="1:51" ht="15.75">
      <c r="A234" s="48"/>
      <c r="B234" s="66"/>
      <c r="C234" s="66"/>
      <c r="D234" s="48"/>
      <c r="E234" s="48"/>
      <c r="F234" s="48"/>
      <c r="G234" s="43"/>
      <c r="H234" s="43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</row>
    <row r="235" spans="1:51" ht="15.75">
      <c r="A235" s="48"/>
      <c r="B235" s="66"/>
      <c r="C235" s="66"/>
      <c r="D235" s="48"/>
      <c r="E235" s="48"/>
      <c r="F235" s="48"/>
      <c r="G235" s="43"/>
      <c r="H235" s="43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</row>
    <row r="236" spans="1:51" ht="15.75">
      <c r="A236" s="48"/>
      <c r="B236" s="66"/>
      <c r="C236" s="66"/>
      <c r="D236" s="48"/>
      <c r="E236" s="48"/>
      <c r="F236" s="48"/>
      <c r="G236" s="43"/>
      <c r="H236" s="43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</row>
    <row r="237" spans="1:51" ht="15.75">
      <c r="A237" s="48"/>
      <c r="B237" s="66"/>
      <c r="C237" s="66"/>
      <c r="D237" s="48"/>
      <c r="E237" s="48"/>
      <c r="F237" s="48"/>
      <c r="G237" s="43"/>
      <c r="H237" s="43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</row>
    <row r="238" spans="1:51" ht="15.75">
      <c r="A238" s="48"/>
      <c r="B238" s="66"/>
      <c r="C238" s="66"/>
      <c r="D238" s="48"/>
      <c r="E238" s="48"/>
      <c r="F238" s="48"/>
      <c r="G238" s="43"/>
      <c r="H238" s="43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</row>
    <row r="239" spans="1:51" ht="15.75">
      <c r="A239" s="48"/>
      <c r="B239" s="66"/>
      <c r="C239" s="66"/>
      <c r="D239" s="48"/>
      <c r="E239" s="48"/>
      <c r="F239" s="48"/>
      <c r="G239" s="43"/>
      <c r="H239" s="43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</row>
    <row r="240" spans="1:51" ht="15.75">
      <c r="A240" s="48"/>
      <c r="B240" s="66"/>
      <c r="C240" s="66"/>
      <c r="D240" s="48"/>
      <c r="E240" s="48"/>
      <c r="F240" s="48"/>
      <c r="G240" s="43"/>
      <c r="H240" s="43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</row>
    <row r="241" spans="1:51" ht="15.75">
      <c r="A241" s="48"/>
      <c r="B241" s="66"/>
      <c r="C241" s="66"/>
      <c r="D241" s="48"/>
      <c r="E241" s="48"/>
      <c r="F241" s="48"/>
      <c r="G241" s="43"/>
      <c r="H241" s="43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</row>
    <row r="242" spans="1:51" ht="15.75">
      <c r="A242" s="48"/>
      <c r="B242" s="66"/>
      <c r="C242" s="66"/>
      <c r="D242" s="48"/>
      <c r="E242" s="48"/>
      <c r="F242" s="48"/>
      <c r="G242" s="43"/>
      <c r="H242" s="43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</row>
    <row r="243" spans="1:51" ht="15.75">
      <c r="A243" s="48"/>
      <c r="B243" s="66"/>
      <c r="C243" s="66"/>
      <c r="D243" s="48"/>
      <c r="E243" s="48"/>
      <c r="F243" s="48"/>
      <c r="G243" s="43"/>
      <c r="H243" s="43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</row>
    <row r="244" spans="1:51" ht="15.75">
      <c r="A244" s="48"/>
      <c r="B244" s="66"/>
      <c r="C244" s="66"/>
      <c r="D244" s="48"/>
      <c r="E244" s="48"/>
      <c r="F244" s="48"/>
      <c r="G244" s="43"/>
      <c r="H244" s="43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</row>
    <row r="245" spans="1:51" ht="15.75">
      <c r="A245" s="48"/>
      <c r="B245" s="66"/>
      <c r="C245" s="66"/>
      <c r="D245" s="48"/>
      <c r="E245" s="48"/>
      <c r="F245" s="48"/>
      <c r="G245" s="43"/>
      <c r="H245" s="43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</row>
    <row r="246" spans="1:51" ht="15.75">
      <c r="A246" s="48"/>
      <c r="B246" s="66"/>
      <c r="C246" s="66"/>
      <c r="D246" s="48"/>
      <c r="E246" s="48"/>
      <c r="F246" s="48"/>
      <c r="G246" s="43"/>
      <c r="H246" s="43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</row>
    <row r="247" spans="1:51" ht="15.75">
      <c r="A247" s="48"/>
      <c r="B247" s="66"/>
      <c r="C247" s="66"/>
      <c r="D247" s="48"/>
      <c r="E247" s="48"/>
      <c r="F247" s="48"/>
      <c r="G247" s="43"/>
      <c r="H247" s="43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</row>
    <row r="248" spans="1:51" ht="15.75">
      <c r="A248" s="48"/>
      <c r="B248" s="66"/>
      <c r="C248" s="66"/>
      <c r="D248" s="48"/>
      <c r="E248" s="48"/>
      <c r="F248" s="48"/>
      <c r="G248" s="43"/>
      <c r="H248" s="43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</row>
    <row r="249" spans="1:51" ht="15.75">
      <c r="A249" s="48"/>
      <c r="B249" s="66"/>
      <c r="C249" s="66"/>
      <c r="D249" s="48"/>
      <c r="E249" s="48"/>
      <c r="F249" s="48"/>
      <c r="G249" s="43"/>
      <c r="H249" s="43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</row>
    <row r="250" spans="1:51" ht="15.75">
      <c r="A250" s="48"/>
      <c r="B250" s="66"/>
      <c r="C250" s="66"/>
      <c r="D250" s="48"/>
      <c r="E250" s="48"/>
      <c r="F250" s="48"/>
      <c r="G250" s="43"/>
      <c r="H250" s="43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</row>
    <row r="251" spans="1:51" ht="15.75">
      <c r="A251" s="48"/>
      <c r="B251" s="66"/>
      <c r="C251" s="66"/>
      <c r="D251" s="48"/>
      <c r="E251" s="48"/>
      <c r="F251" s="48"/>
      <c r="G251" s="43"/>
      <c r="H251" s="43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</row>
    <row r="252" spans="1:51" ht="15.75">
      <c r="A252" s="48"/>
      <c r="B252" s="66"/>
      <c r="C252" s="66"/>
      <c r="D252" s="48"/>
      <c r="E252" s="48"/>
      <c r="F252" s="48"/>
      <c r="G252" s="43"/>
      <c r="H252" s="43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</row>
    <row r="253" spans="1:51" ht="15.75">
      <c r="A253" s="48"/>
      <c r="B253" s="66"/>
      <c r="C253" s="66"/>
      <c r="D253" s="48"/>
      <c r="E253" s="48"/>
      <c r="F253" s="48"/>
      <c r="G253" s="43"/>
      <c r="H253" s="43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</row>
    <row r="254" spans="1:51" ht="15.75">
      <c r="A254" s="48"/>
      <c r="B254" s="66"/>
      <c r="C254" s="66"/>
      <c r="D254" s="48"/>
      <c r="E254" s="48"/>
      <c r="F254" s="48"/>
      <c r="G254" s="43"/>
      <c r="H254" s="43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</row>
    <row r="255" spans="1:51" ht="15.75">
      <c r="A255" s="48"/>
      <c r="B255" s="66"/>
      <c r="C255" s="66"/>
      <c r="D255" s="48"/>
      <c r="E255" s="48"/>
      <c r="F255" s="48"/>
      <c r="G255" s="43"/>
      <c r="H255" s="43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</row>
    <row r="256" spans="1:51" ht="15.75">
      <c r="A256" s="48"/>
      <c r="B256" s="66"/>
      <c r="C256" s="66"/>
      <c r="D256" s="48"/>
      <c r="E256" s="48"/>
      <c r="F256" s="48"/>
      <c r="G256" s="43"/>
      <c r="H256" s="43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</row>
    <row r="257" spans="1:51" ht="15.75">
      <c r="A257" s="48"/>
      <c r="B257" s="66"/>
      <c r="C257" s="66"/>
      <c r="D257" s="48"/>
      <c r="E257" s="48"/>
      <c r="F257" s="48"/>
      <c r="G257" s="43"/>
      <c r="H257" s="43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</row>
    <row r="258" spans="1:51" ht="15.75">
      <c r="A258" s="48"/>
      <c r="B258" s="66"/>
      <c r="C258" s="66"/>
      <c r="D258" s="48"/>
      <c r="E258" s="48"/>
      <c r="F258" s="48"/>
      <c r="G258" s="43"/>
      <c r="H258" s="43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</row>
    <row r="259" spans="1:51" ht="15.75">
      <c r="A259" s="48"/>
      <c r="B259" s="66"/>
      <c r="C259" s="66"/>
      <c r="D259" s="48"/>
      <c r="E259" s="48"/>
      <c r="F259" s="48"/>
      <c r="G259" s="43"/>
      <c r="H259" s="43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</row>
    <row r="260" spans="1:51" ht="15.75">
      <c r="A260" s="48"/>
      <c r="B260" s="66"/>
      <c r="C260" s="66"/>
      <c r="D260" s="48"/>
      <c r="E260" s="48"/>
      <c r="F260" s="48"/>
      <c r="G260" s="43"/>
      <c r="H260" s="43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</row>
    <row r="261" spans="1:51" ht="15.75">
      <c r="A261" s="48"/>
      <c r="B261" s="66"/>
      <c r="C261" s="66"/>
      <c r="D261" s="48"/>
      <c r="E261" s="48"/>
      <c r="F261" s="48"/>
      <c r="G261" s="43"/>
      <c r="H261" s="43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</row>
    <row r="262" spans="1:51" ht="15.75">
      <c r="A262" s="48"/>
      <c r="B262" s="66"/>
      <c r="C262" s="66"/>
      <c r="D262" s="48"/>
      <c r="E262" s="48"/>
      <c r="F262" s="48"/>
      <c r="G262" s="43"/>
      <c r="H262" s="43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</row>
    <row r="263" spans="1:51" ht="15.75">
      <c r="A263" s="48"/>
      <c r="B263" s="66"/>
      <c r="C263" s="66"/>
      <c r="D263" s="48"/>
      <c r="E263" s="48"/>
      <c r="F263" s="48"/>
      <c r="G263" s="43"/>
      <c r="H263" s="43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</row>
    <row r="264" spans="1:51" ht="15.75">
      <c r="A264" s="48"/>
      <c r="B264" s="66"/>
      <c r="C264" s="66"/>
      <c r="D264" s="48"/>
      <c r="E264" s="48"/>
      <c r="F264" s="48"/>
      <c r="G264" s="43"/>
      <c r="H264" s="43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</row>
    <row r="265" spans="1:51" ht="15.75">
      <c r="A265" s="48"/>
      <c r="B265" s="66"/>
      <c r="C265" s="66"/>
      <c r="D265" s="48"/>
      <c r="E265" s="48"/>
      <c r="F265" s="48"/>
      <c r="G265" s="43"/>
      <c r="H265" s="43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</row>
    <row r="266" spans="1:51" ht="15.75">
      <c r="A266" s="48"/>
      <c r="B266" s="66"/>
      <c r="C266" s="66"/>
      <c r="D266" s="48"/>
      <c r="E266" s="48"/>
      <c r="F266" s="48"/>
      <c r="G266" s="43"/>
      <c r="H266" s="43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</row>
    <row r="267" spans="1:51" ht="15.75">
      <c r="A267" s="48"/>
      <c r="B267" s="66"/>
      <c r="C267" s="66"/>
      <c r="D267" s="48"/>
      <c r="E267" s="48"/>
      <c r="F267" s="48"/>
      <c r="G267" s="43"/>
      <c r="H267" s="43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</row>
    <row r="268" spans="1:51" ht="15.75">
      <c r="A268" s="48"/>
      <c r="B268" s="66"/>
      <c r="C268" s="66"/>
      <c r="D268" s="48"/>
      <c r="E268" s="48"/>
      <c r="F268" s="48"/>
      <c r="G268" s="43"/>
      <c r="H268" s="43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</row>
    <row r="269" spans="1:51" ht="15.75">
      <c r="A269" s="48"/>
      <c r="B269" s="66"/>
      <c r="C269" s="66"/>
      <c r="D269" s="48"/>
      <c r="E269" s="48"/>
      <c r="F269" s="48"/>
      <c r="G269" s="43"/>
      <c r="H269" s="43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</row>
    <row r="270" spans="1:51" ht="15.75">
      <c r="A270" s="48"/>
      <c r="B270" s="66"/>
      <c r="C270" s="66"/>
      <c r="D270" s="48"/>
      <c r="E270" s="48"/>
      <c r="F270" s="48"/>
      <c r="G270" s="43"/>
      <c r="H270" s="43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</row>
    <row r="271" spans="1:51" ht="15.75">
      <c r="A271" s="48"/>
      <c r="B271" s="66"/>
      <c r="C271" s="66"/>
      <c r="D271" s="48"/>
      <c r="E271" s="48"/>
      <c r="F271" s="48"/>
      <c r="G271" s="43"/>
      <c r="H271" s="43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</row>
    <row r="272" spans="1:51" ht="15.75">
      <c r="A272" s="48"/>
      <c r="B272" s="66"/>
      <c r="C272" s="66"/>
      <c r="D272" s="48"/>
      <c r="E272" s="48"/>
      <c r="F272" s="48"/>
      <c r="G272" s="43"/>
      <c r="H272" s="43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</row>
    <row r="273" spans="1:51" ht="15.75">
      <c r="A273" s="48"/>
      <c r="B273" s="66"/>
      <c r="C273" s="66"/>
      <c r="D273" s="48"/>
      <c r="E273" s="48"/>
      <c r="F273" s="48"/>
      <c r="G273" s="43"/>
      <c r="H273" s="43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</row>
    <row r="274" spans="1:51" ht="15.75">
      <c r="A274" s="48"/>
      <c r="B274" s="66"/>
      <c r="C274" s="66"/>
      <c r="D274" s="48"/>
      <c r="E274" s="48"/>
      <c r="F274" s="48"/>
      <c r="G274" s="43"/>
      <c r="H274" s="43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</row>
    <row r="275" spans="1:51" ht="15.75">
      <c r="A275" s="48"/>
      <c r="B275" s="66"/>
      <c r="C275" s="66"/>
      <c r="D275" s="48"/>
      <c r="E275" s="48"/>
      <c r="F275" s="48"/>
      <c r="G275" s="43"/>
      <c r="H275" s="43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</row>
    <row r="276" spans="1:51" ht="15.75">
      <c r="A276" s="48"/>
      <c r="B276" s="66"/>
      <c r="C276" s="66"/>
      <c r="D276" s="48"/>
      <c r="E276" s="48"/>
      <c r="F276" s="48"/>
      <c r="G276" s="43"/>
      <c r="H276" s="43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</row>
    <row r="277" spans="1:51" ht="15.75">
      <c r="A277" s="48"/>
      <c r="B277" s="66"/>
      <c r="C277" s="66"/>
      <c r="D277" s="48"/>
      <c r="E277" s="48"/>
      <c r="F277" s="48"/>
      <c r="G277" s="43"/>
      <c r="H277" s="43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</row>
    <row r="278" spans="1:51" ht="15.75">
      <c r="A278" s="48"/>
      <c r="B278" s="66"/>
      <c r="C278" s="66"/>
      <c r="D278" s="48"/>
      <c r="E278" s="48"/>
      <c r="F278" s="48"/>
      <c r="G278" s="43"/>
      <c r="H278" s="43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</row>
    <row r="279" spans="1:51" ht="15.75">
      <c r="A279" s="48"/>
      <c r="B279" s="66"/>
      <c r="C279" s="66"/>
      <c r="D279" s="48"/>
      <c r="E279" s="48"/>
      <c r="F279" s="48"/>
      <c r="G279" s="43"/>
      <c r="H279" s="43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</row>
    <row r="280" spans="1:51" ht="15.75">
      <c r="A280" s="48"/>
      <c r="B280" s="66"/>
      <c r="C280" s="66"/>
      <c r="D280" s="48"/>
      <c r="E280" s="48"/>
      <c r="F280" s="48"/>
      <c r="G280" s="43"/>
      <c r="H280" s="43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</row>
    <row r="281" spans="1:51" ht="15.75">
      <c r="A281" s="48"/>
      <c r="B281" s="66"/>
      <c r="C281" s="66"/>
      <c r="D281" s="48"/>
      <c r="E281" s="48"/>
      <c r="F281" s="48"/>
      <c r="G281" s="43"/>
      <c r="H281" s="43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</row>
    <row r="282" spans="1:51" ht="15.75">
      <c r="A282" s="48"/>
      <c r="B282" s="66"/>
      <c r="C282" s="66"/>
      <c r="D282" s="48"/>
      <c r="E282" s="48"/>
      <c r="F282" s="48"/>
      <c r="G282" s="43"/>
      <c r="H282" s="43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</row>
    <row r="283" spans="1:51" ht="15.75">
      <c r="A283" s="48"/>
      <c r="B283" s="66"/>
      <c r="C283" s="66"/>
      <c r="D283" s="48"/>
      <c r="E283" s="48"/>
      <c r="F283" s="48"/>
      <c r="G283" s="43"/>
      <c r="H283" s="43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</row>
    <row r="284" spans="1:51" ht="15.75">
      <c r="A284" s="48"/>
      <c r="B284" s="66"/>
      <c r="C284" s="66"/>
      <c r="D284" s="48"/>
      <c r="E284" s="48"/>
      <c r="F284" s="48"/>
      <c r="G284" s="43"/>
      <c r="H284" s="43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</row>
    <row r="285" spans="1:51" ht="15.75">
      <c r="A285" s="48"/>
      <c r="B285" s="66"/>
      <c r="C285" s="66"/>
      <c r="D285" s="48"/>
      <c r="E285" s="48"/>
      <c r="F285" s="48"/>
      <c r="G285" s="43"/>
      <c r="H285" s="43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</row>
    <row r="286" spans="1:51" ht="15.75">
      <c r="A286" s="48"/>
      <c r="B286" s="66"/>
      <c r="C286" s="66"/>
      <c r="D286" s="48"/>
      <c r="E286" s="48"/>
      <c r="F286" s="48"/>
      <c r="G286" s="43"/>
      <c r="H286" s="43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</row>
    <row r="287" spans="1:51" ht="15.75">
      <c r="A287" s="48"/>
      <c r="B287" s="66"/>
      <c r="C287" s="66"/>
      <c r="D287" s="48"/>
      <c r="E287" s="48"/>
      <c r="F287" s="48"/>
      <c r="G287" s="43"/>
      <c r="H287" s="43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</row>
    <row r="288" spans="1:51" ht="15.75">
      <c r="A288" s="48"/>
      <c r="B288" s="66"/>
      <c r="C288" s="66"/>
      <c r="D288" s="48"/>
      <c r="E288" s="48"/>
      <c r="F288" s="48"/>
      <c r="G288" s="43"/>
      <c r="H288" s="43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</row>
    <row r="289" spans="1:51" ht="15.75">
      <c r="A289" s="48"/>
      <c r="B289" s="66"/>
      <c r="C289" s="66"/>
      <c r="D289" s="48"/>
      <c r="E289" s="48"/>
      <c r="F289" s="48"/>
      <c r="G289" s="43"/>
      <c r="H289" s="43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</row>
    <row r="290" spans="1:51" ht="15.75">
      <c r="A290" s="48"/>
      <c r="B290" s="66"/>
      <c r="C290" s="66"/>
      <c r="D290" s="48"/>
      <c r="E290" s="48"/>
      <c r="F290" s="48"/>
      <c r="G290" s="43"/>
      <c r="H290" s="43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</row>
    <row r="291" spans="1:51" ht="15.75">
      <c r="A291" s="48"/>
      <c r="B291" s="66"/>
      <c r="C291" s="66"/>
      <c r="D291" s="48"/>
      <c r="E291" s="48"/>
      <c r="F291" s="48"/>
      <c r="G291" s="43"/>
      <c r="H291" s="43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</row>
    <row r="292" spans="1:51" ht="15.75">
      <c r="A292" s="48"/>
      <c r="B292" s="66"/>
      <c r="C292" s="66"/>
      <c r="D292" s="48"/>
      <c r="E292" s="48"/>
      <c r="F292" s="48"/>
      <c r="G292" s="43"/>
      <c r="H292" s="43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</row>
    <row r="293" spans="1:51" ht="15.75">
      <c r="A293" s="48"/>
      <c r="B293" s="66"/>
      <c r="C293" s="66"/>
      <c r="D293" s="48"/>
      <c r="E293" s="48"/>
      <c r="F293" s="48"/>
      <c r="G293" s="43"/>
      <c r="H293" s="43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</row>
    <row r="294" spans="1:51" ht="15.75">
      <c r="A294" s="48"/>
      <c r="B294" s="66"/>
      <c r="C294" s="66"/>
      <c r="D294" s="48"/>
      <c r="E294" s="48"/>
      <c r="F294" s="48"/>
      <c r="G294" s="43"/>
      <c r="H294" s="43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</row>
    <row r="295" spans="1:51" ht="15.75">
      <c r="A295" s="48"/>
      <c r="B295" s="66"/>
      <c r="C295" s="66"/>
      <c r="D295" s="48"/>
      <c r="E295" s="48"/>
      <c r="F295" s="48"/>
      <c r="G295" s="43"/>
      <c r="H295" s="43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</row>
    <row r="296" spans="1:51" ht="15.75">
      <c r="A296" s="48"/>
      <c r="B296" s="66"/>
      <c r="C296" s="66"/>
      <c r="D296" s="48"/>
      <c r="E296" s="48"/>
      <c r="F296" s="48"/>
      <c r="G296" s="43"/>
      <c r="H296" s="43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</row>
    <row r="297" spans="1:51" ht="15.75">
      <c r="A297" s="48"/>
      <c r="B297" s="66"/>
      <c r="C297" s="66"/>
      <c r="D297" s="48"/>
      <c r="E297" s="48"/>
      <c r="F297" s="48"/>
      <c r="G297" s="43"/>
      <c r="H297" s="43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</row>
    <row r="298" spans="1:51" ht="15.75">
      <c r="A298" s="48"/>
      <c r="B298" s="66"/>
      <c r="C298" s="66"/>
      <c r="D298" s="48"/>
      <c r="E298" s="48"/>
      <c r="F298" s="48"/>
      <c r="G298" s="43"/>
      <c r="H298" s="43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</row>
    <row r="299" spans="1:51" ht="15.75">
      <c r="A299" s="48"/>
      <c r="B299" s="66"/>
      <c r="C299" s="66"/>
      <c r="D299" s="48"/>
      <c r="E299" s="48"/>
      <c r="F299" s="48"/>
      <c r="G299" s="43"/>
      <c r="H299" s="43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</row>
    <row r="300" spans="1:51" ht="15.75">
      <c r="A300" s="48"/>
      <c r="B300" s="66"/>
      <c r="C300" s="66"/>
      <c r="D300" s="48"/>
      <c r="E300" s="48"/>
      <c r="F300" s="48"/>
      <c r="G300" s="43"/>
      <c r="H300" s="43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</row>
    <row r="301" spans="1:51" ht="15.75">
      <c r="A301" s="48"/>
      <c r="B301" s="66"/>
      <c r="C301" s="66"/>
      <c r="D301" s="48"/>
      <c r="E301" s="48"/>
      <c r="F301" s="48"/>
      <c r="G301" s="43"/>
      <c r="H301" s="43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</row>
    <row r="302" spans="1:51" ht="15.75">
      <c r="A302" s="48"/>
      <c r="B302" s="66"/>
      <c r="C302" s="66"/>
      <c r="D302" s="48"/>
      <c r="E302" s="48"/>
      <c r="F302" s="48"/>
      <c r="G302" s="43"/>
      <c r="H302" s="43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</row>
    <row r="303" spans="1:51" ht="15.75">
      <c r="A303" s="48"/>
      <c r="B303" s="66"/>
      <c r="C303" s="66"/>
      <c r="D303" s="48"/>
      <c r="E303" s="48"/>
      <c r="F303" s="48"/>
      <c r="G303" s="43"/>
      <c r="H303" s="43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</row>
    <row r="304" spans="1:51" ht="15.75">
      <c r="A304" s="48"/>
      <c r="B304" s="66"/>
      <c r="C304" s="66"/>
      <c r="D304" s="48"/>
      <c r="E304" s="48"/>
      <c r="F304" s="48"/>
      <c r="G304" s="43"/>
      <c r="H304" s="43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</row>
    <row r="305" spans="1:51" ht="15.75">
      <c r="A305" s="48"/>
      <c r="B305" s="66"/>
      <c r="C305" s="66"/>
      <c r="D305" s="48"/>
      <c r="E305" s="48"/>
      <c r="F305" s="48"/>
      <c r="G305" s="43"/>
      <c r="H305" s="43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</row>
    <row r="306" spans="1:51" ht="15.75">
      <c r="A306" s="48"/>
      <c r="B306" s="66"/>
      <c r="C306" s="66"/>
      <c r="D306" s="48"/>
      <c r="E306" s="48"/>
      <c r="F306" s="48"/>
      <c r="G306" s="43"/>
      <c r="H306" s="43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</row>
    <row r="307" spans="1:51" ht="15.75">
      <c r="A307" s="48"/>
      <c r="B307" s="66"/>
      <c r="C307" s="66"/>
      <c r="D307" s="48"/>
      <c r="E307" s="48"/>
      <c r="F307" s="48"/>
      <c r="G307" s="43"/>
      <c r="H307" s="43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</row>
    <row r="308" spans="1:51" ht="15.75">
      <c r="A308" s="48"/>
      <c r="B308" s="66"/>
      <c r="C308" s="66"/>
      <c r="D308" s="48"/>
      <c r="E308" s="48"/>
      <c r="F308" s="48"/>
      <c r="G308" s="43"/>
      <c r="H308" s="43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</row>
    <row r="309" spans="1:51" ht="15.75">
      <c r="A309" s="48"/>
      <c r="B309" s="66"/>
      <c r="C309" s="66"/>
      <c r="D309" s="48"/>
      <c r="E309" s="48"/>
      <c r="F309" s="48"/>
      <c r="G309" s="43"/>
      <c r="H309" s="43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</row>
    <row r="310" spans="1:51" ht="15.75">
      <c r="A310" s="48"/>
      <c r="B310" s="66"/>
      <c r="C310" s="66"/>
      <c r="D310" s="48"/>
      <c r="E310" s="48"/>
      <c r="F310" s="48"/>
      <c r="G310" s="43"/>
      <c r="H310" s="43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</row>
    <row r="311" spans="1:51" ht="15.75">
      <c r="A311" s="48"/>
      <c r="B311" s="66"/>
      <c r="C311" s="66"/>
      <c r="D311" s="48"/>
      <c r="E311" s="48"/>
      <c r="F311" s="48"/>
      <c r="G311" s="43"/>
      <c r="H311" s="43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</row>
    <row r="312" spans="1:51" ht="15.75">
      <c r="A312" s="48"/>
      <c r="B312" s="66"/>
      <c r="C312" s="66"/>
      <c r="D312" s="48"/>
      <c r="E312" s="48"/>
      <c r="F312" s="48"/>
      <c r="G312" s="43"/>
      <c r="H312" s="43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</row>
    <row r="313" spans="1:51" ht="15.75">
      <c r="A313" s="48"/>
      <c r="B313" s="66"/>
      <c r="C313" s="66"/>
      <c r="D313" s="48"/>
      <c r="E313" s="48"/>
      <c r="F313" s="48"/>
      <c r="G313" s="43"/>
      <c r="H313" s="43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</row>
    <row r="314" spans="8:51" ht="15.75">
      <c r="H314" s="43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</row>
    <row r="315" spans="8:51" ht="15.75">
      <c r="H315" s="43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</row>
    <row r="316" spans="8:51" ht="15.75">
      <c r="H316" s="43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</row>
    <row r="317" spans="8:51" ht="15.75">
      <c r="H317" s="43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</row>
    <row r="318" spans="8:51" ht="15.75">
      <c r="H318" s="43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</row>
    <row r="319" spans="8:51" ht="15.75">
      <c r="H319" s="43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</row>
    <row r="320" spans="8:51" ht="15.75">
      <c r="H320" s="43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</row>
    <row r="321" spans="8:51" ht="15.75">
      <c r="H321" s="43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</row>
    <row r="322" spans="8:51" ht="15.75">
      <c r="H322" s="43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</row>
    <row r="323" spans="8:51" ht="15.75">
      <c r="H323" s="43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</row>
    <row r="324" spans="8:51" ht="15.75">
      <c r="H324" s="43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</row>
    <row r="325" spans="8:51" ht="15.75">
      <c r="H325" s="43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</row>
    <row r="326" spans="8:51" ht="15.75">
      <c r="H326" s="43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</row>
    <row r="327" spans="8:51" ht="15.75">
      <c r="H327" s="43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</row>
    <row r="328" spans="8:51" ht="15.75">
      <c r="H328" s="43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</row>
    <row r="329" spans="8:51" ht="15.75">
      <c r="H329" s="43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</row>
    <row r="330" spans="8:51" ht="15.75">
      <c r="H330" s="43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</row>
    <row r="331" spans="8:51" ht="15.75">
      <c r="H331" s="43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</row>
    <row r="332" spans="8:51" ht="15.75">
      <c r="H332" s="43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</row>
    <row r="333" spans="8:51" ht="15.75">
      <c r="H333" s="43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</row>
    <row r="334" spans="8:51" ht="15.75">
      <c r="H334" s="43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rowBreaks count="1" manualBreakCount="1">
    <brk id="33" max="8" man="1"/>
  </rowBreaks>
  <ignoredErrors>
    <ignoredError sqref="H29" formulaRange="1"/>
    <ignoredError sqref="B7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x</cp:lastModifiedBy>
  <cp:lastPrinted>2013-03-02T14:23:06Z</cp:lastPrinted>
  <dcterms:created xsi:type="dcterms:W3CDTF">2012-05-11T16:18:58Z</dcterms:created>
  <dcterms:modified xsi:type="dcterms:W3CDTF">2013-09-03T13:54:41Z</dcterms:modified>
  <cp:category/>
  <cp:version/>
  <cp:contentType/>
  <cp:contentStatus/>
</cp:coreProperties>
</file>